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V" sheetId="1" r:id="rId4"/>
    <sheet state="visible" name="Especificação Desejável Westgar" sheetId="2" r:id="rId5"/>
  </sheets>
  <definedNames>
    <definedName hidden="1" localSheetId="1" name="_xlnm._FilterDatabase">'Especificação Desejável Westgar'!$C$3:$H$381</definedName>
  </definedNames>
  <calcPr/>
</workbook>
</file>

<file path=xl/sharedStrings.xml><?xml version="1.0" encoding="utf-8"?>
<sst xmlns="http://schemas.openxmlformats.org/spreadsheetml/2006/main" count="2709" uniqueCount="1074">
  <si>
    <t>PLANILHA DE MONITORAMENTO DE CV%</t>
  </si>
  <si>
    <t xml:space="preserve">Estimativa de CVa a partir do TEa </t>
  </si>
  <si>
    <t>EA = CV (%) = (Desvio-padrão / Média) × 100</t>
  </si>
  <si>
    <t>CVa = 0,5 × CVi ou CVa = TEa / 1,65</t>
  </si>
  <si>
    <t>Setor</t>
  </si>
  <si>
    <t>Analito</t>
  </si>
  <si>
    <t>Fluido</t>
  </si>
  <si>
    <t>Trimestre</t>
  </si>
  <si>
    <t>Mês</t>
  </si>
  <si>
    <t>Dados dos CQI</t>
  </si>
  <si>
    <t>Análise CV%</t>
  </si>
  <si>
    <t xml:space="preserve">CVa = Imprecisão </t>
  </si>
  <si>
    <t>Investigação da Não Conformidade</t>
  </si>
  <si>
    <t>Ações Corretivas para minizar o CV%</t>
  </si>
  <si>
    <t>Média Nivel 1</t>
  </si>
  <si>
    <t>Média Nivel 2</t>
  </si>
  <si>
    <t>Média Nivel 3</t>
  </si>
  <si>
    <t>DP do Nivel 1</t>
  </si>
  <si>
    <t>DP do Nivel 2</t>
  </si>
  <si>
    <t>DP do Nivel 3</t>
  </si>
  <si>
    <t>CV do Nivel 1</t>
  </si>
  <si>
    <t>CV do Nível 2</t>
  </si>
  <si>
    <t>CV do Nivel 3</t>
  </si>
  <si>
    <t>Nivel 1</t>
  </si>
  <si>
    <t>Nivel 2</t>
  </si>
  <si>
    <t>Nivel 3</t>
  </si>
  <si>
    <t>Referencia</t>
  </si>
  <si>
    <t>Bioquímica</t>
  </si>
  <si>
    <t>Glicose</t>
  </si>
  <si>
    <t xml:space="preserve">Soro </t>
  </si>
  <si>
    <t>Primeiro</t>
  </si>
  <si>
    <t>Jan.</t>
  </si>
  <si>
    <t>Desejável Westgard</t>
  </si>
  <si>
    <t>Fev.</t>
  </si>
  <si>
    <t>Mar.</t>
  </si>
  <si>
    <t>Segundo</t>
  </si>
  <si>
    <t>Abr.</t>
  </si>
  <si>
    <t>Mai.</t>
  </si>
  <si>
    <t>Jun.</t>
  </si>
  <si>
    <t>Terceiro</t>
  </si>
  <si>
    <t>Jul.</t>
  </si>
  <si>
    <t>Ago.</t>
  </si>
  <si>
    <t>Set.</t>
  </si>
  <si>
    <t>Quarto</t>
  </si>
  <si>
    <t>Out.</t>
  </si>
  <si>
    <t>Nov.</t>
  </si>
  <si>
    <t>Dez.</t>
  </si>
  <si>
    <t>Plasma</t>
  </si>
  <si>
    <t>Urina</t>
  </si>
  <si>
    <t>WLSH  (TEa=10%)</t>
  </si>
  <si>
    <t>Karina Gama
Especialista em Diagnóstico Clínico e gestão da Qualidade
https://www.linkedin.com/in/karinagamacosta/</t>
  </si>
  <si>
    <t> Biologic Variation </t>
  </si>
  <si>
    <t>Desirable Specification  </t>
  </si>
  <si>
    <t>Analyte </t>
  </si>
  <si>
    <r>
      <rPr>
        <rFont val="Arial"/>
        <b/>
        <color rgb="FF000000"/>
        <sz val="11.0"/>
      </rPr>
      <t>CV</t>
    </r>
    <r>
      <rPr>
        <rFont val="Arial"/>
        <b/>
        <color rgb="FF000000"/>
        <sz val="8.0"/>
        <vertAlign val="subscript"/>
      </rPr>
      <t>I</t>
    </r>
  </si>
  <si>
    <t>CVg</t>
  </si>
  <si>
    <t>I(%)</t>
  </si>
  <si>
    <t>B(%)</t>
  </si>
  <si>
    <t>TE(%)</t>
  </si>
  <si>
    <t>S-</t>
  </si>
  <si>
    <t>11-Desoxycortisol</t>
  </si>
  <si>
    <t>21.3</t>
  </si>
  <si>
    <t>31.5</t>
  </si>
  <si>
    <t>10.7</t>
  </si>
  <si>
    <t>9.5</t>
  </si>
  <si>
    <t>27.1</t>
  </si>
  <si>
    <t>17-Hydroxyprogesterone</t>
  </si>
  <si>
    <t>19.6</t>
  </si>
  <si>
    <t>50.4</t>
  </si>
  <si>
    <t>9.8</t>
  </si>
  <si>
    <t>13.5</t>
  </si>
  <si>
    <t>29.7</t>
  </si>
  <si>
    <t>U-</t>
  </si>
  <si>
    <t>4-hydroxy-3-methoximandelate (VMA)</t>
  </si>
  <si>
    <t>22.2</t>
  </si>
  <si>
    <t>47.0</t>
  </si>
  <si>
    <t>11.1</t>
  </si>
  <si>
    <t>13.0</t>
  </si>
  <si>
    <t>31.3</t>
  </si>
  <si>
    <t>5' Nucleotidase</t>
  </si>
  <si>
    <t>23.2</t>
  </si>
  <si>
    <t>19.9</t>
  </si>
  <si>
    <t>11.6</t>
  </si>
  <si>
    <t>7.6</t>
  </si>
  <si>
    <t>26.8</t>
  </si>
  <si>
    <t>5'-Hydroxyindolacetate, concentration</t>
  </si>
  <si>
    <t>20.3</t>
  </si>
  <si>
    <t>33.2</t>
  </si>
  <si>
    <t>10.2</t>
  </si>
  <si>
    <t>9.7</t>
  </si>
  <si>
    <t>26.5</t>
  </si>
  <si>
    <r>
      <rPr>
        <rFont val="Symbol"/>
        <color rgb="FF000000"/>
        <sz val="11.0"/>
      </rPr>
      <t>α</t>
    </r>
    <r>
      <rPr>
        <rFont val="Arial"/>
        <color rgb="FF000000"/>
        <sz val="11.0"/>
      </rPr>
      <t>1-Acid Glycoprotein</t>
    </r>
  </si>
  <si>
    <t>11.3</t>
  </si>
  <si>
    <t>24.9</t>
  </si>
  <si>
    <t>5.7</t>
  </si>
  <si>
    <t>6.8</t>
  </si>
  <si>
    <t>16.2</t>
  </si>
  <si>
    <r>
      <rPr>
        <rFont val="Symbol"/>
        <color rgb="FF000000"/>
        <sz val="11.0"/>
      </rPr>
      <t>α</t>
    </r>
    <r>
      <rPr>
        <rFont val="Arial"/>
        <color rgb="FF000000"/>
        <sz val="11.0"/>
      </rPr>
      <t>1-Antichymotrypsin</t>
    </r>
  </si>
  <si>
    <t>18.3</t>
  </si>
  <si>
    <t>16.8</t>
  </si>
  <si>
    <r>
      <rPr>
        <rFont val="Symbol"/>
        <color rgb="FF000000"/>
        <sz val="11.0"/>
      </rPr>
      <t>α</t>
    </r>
    <r>
      <rPr>
        <rFont val="Arial"/>
        <color rgb="FF000000"/>
        <sz val="11.0"/>
      </rPr>
      <t>1-Antitrypsin</t>
    </r>
  </si>
  <si>
    <t>5.9</t>
  </si>
  <si>
    <t>16.3</t>
  </si>
  <si>
    <t>3.0</t>
  </si>
  <si>
    <t>4.3</t>
  </si>
  <si>
    <t>9.2</t>
  </si>
  <si>
    <r>
      <rPr>
        <rFont val="Symbol"/>
        <color rgb="FF000000"/>
        <sz val="11.0"/>
      </rPr>
      <t>α</t>
    </r>
    <r>
      <rPr>
        <rFont val="Arial"/>
        <color rgb="FF000000"/>
        <sz val="11.0"/>
      </rPr>
      <t>1-Globulins</t>
    </r>
  </si>
  <si>
    <t>11.4</t>
  </si>
  <si>
    <t>22.6</t>
  </si>
  <si>
    <t>6.3</t>
  </si>
  <si>
    <t>15.7</t>
  </si>
  <si>
    <r>
      <rPr>
        <rFont val="Symbol"/>
        <color rgb="FF000000"/>
        <sz val="11.0"/>
      </rPr>
      <t>α</t>
    </r>
    <r>
      <rPr>
        <rFont val="Arial"/>
        <color rgb="FF000000"/>
        <sz val="11.0"/>
      </rPr>
      <t>1-Microglobulin, concentration, first morning</t>
    </r>
  </si>
  <si>
    <t>33.0</t>
  </si>
  <si>
    <t>58.0</t>
  </si>
  <si>
    <t>16.5</t>
  </si>
  <si>
    <t>16.7</t>
  </si>
  <si>
    <t>43.9</t>
  </si>
  <si>
    <t>P-</t>
  </si>
  <si>
    <r>
      <rPr>
        <rFont val="Symbol"/>
        <color rgb="FF000000"/>
        <sz val="11.0"/>
      </rPr>
      <t>α</t>
    </r>
    <r>
      <rPr>
        <rFont val="Arial"/>
        <color rgb="FF000000"/>
        <sz val="11.0"/>
      </rPr>
      <t>2-Antiplasmin</t>
    </r>
  </si>
  <si>
    <t>6.2</t>
  </si>
  <si>
    <t>---</t>
  </si>
  <si>
    <t>3.1</t>
  </si>
  <si>
    <r>
      <rPr>
        <rFont val="Symbol"/>
        <color rgb="FF000000"/>
        <sz val="11.0"/>
      </rPr>
      <t>α</t>
    </r>
    <r>
      <rPr>
        <rFont val="Arial"/>
        <color rgb="FF000000"/>
        <sz val="11.0"/>
      </rPr>
      <t>2-Globulins</t>
    </r>
  </si>
  <si>
    <t>10.3</t>
  </si>
  <si>
    <t>12.7</t>
  </si>
  <si>
    <t>5.2</t>
  </si>
  <si>
    <t>4.1</t>
  </si>
  <si>
    <t>12.6</t>
  </si>
  <si>
    <r>
      <rPr>
        <rFont val="Symbol"/>
        <color rgb="FF000000"/>
        <sz val="11.0"/>
      </rPr>
      <t>α</t>
    </r>
    <r>
      <rPr>
        <rFont val="Arial"/>
        <color rgb="FF000000"/>
        <sz val="11.0"/>
      </rPr>
      <t>2-Macroglobulin</t>
    </r>
  </si>
  <si>
    <t>3.4</t>
  </si>
  <si>
    <t>18.7</t>
  </si>
  <si>
    <t>1.7</t>
  </si>
  <si>
    <t>4.75</t>
  </si>
  <si>
    <t>7.56</t>
  </si>
  <si>
    <r>
      <rPr>
        <rFont val="Symbol"/>
        <color rgb="FF000000"/>
        <sz val="11.0"/>
      </rPr>
      <t>α</t>
    </r>
    <r>
      <rPr>
        <rFont val="Arial"/>
        <color rgb="FF000000"/>
        <sz val="11.0"/>
      </rPr>
      <t>2-Microglobulin output, first morning</t>
    </r>
  </si>
  <si>
    <t>29.0</t>
  </si>
  <si>
    <t>32.0</t>
  </si>
  <si>
    <t>14.5</t>
  </si>
  <si>
    <t>10.8</t>
  </si>
  <si>
    <t>34.7</t>
  </si>
  <si>
    <r>
      <rPr>
        <rFont val="Symbol"/>
        <color rgb="FF000000"/>
        <sz val="11.0"/>
      </rPr>
      <t>α</t>
    </r>
    <r>
      <rPr>
        <rFont val="Arial"/>
        <color rgb="FF000000"/>
        <sz val="11.0"/>
      </rPr>
      <t>-aminobutryic acid</t>
    </r>
  </si>
  <si>
    <t>24.7</t>
  </si>
  <si>
    <t>32.3</t>
  </si>
  <si>
    <t>12.4</t>
  </si>
  <si>
    <t>30.5</t>
  </si>
  <si>
    <r>
      <rPr>
        <rFont val="Symbol"/>
        <color rgb="FF000000"/>
        <sz val="11.0"/>
      </rPr>
      <t>α</t>
    </r>
    <r>
      <rPr>
        <rFont val="Arial"/>
        <color rgb="FF000000"/>
        <sz val="11.0"/>
      </rPr>
      <t>-Amylase</t>
    </r>
  </si>
  <si>
    <t>8.7</t>
  </si>
  <si>
    <t>28.3</t>
  </si>
  <si>
    <t>4.4</t>
  </si>
  <si>
    <t>7.4</t>
  </si>
  <si>
    <t>14.6</t>
  </si>
  <si>
    <r>
      <rPr>
        <rFont val="Symbol"/>
        <color rgb="FF000000"/>
        <sz val="11.0"/>
      </rPr>
      <t>α</t>
    </r>
    <r>
      <rPr>
        <rFont val="Arial"/>
        <color rgb="FF000000"/>
        <sz val="11.0"/>
      </rPr>
      <t>-Amylase (pancreatic)</t>
    </r>
  </si>
  <si>
    <t>11.7</t>
  </si>
  <si>
    <t>29.9</t>
  </si>
  <si>
    <t>8.0</t>
  </si>
  <si>
    <t>17.7</t>
  </si>
  <si>
    <r>
      <rPr>
        <rFont val="Symbol"/>
        <color rgb="FF000000"/>
        <sz val="11.0"/>
      </rPr>
      <t>α</t>
    </r>
    <r>
      <rPr>
        <rFont val="Arial"/>
        <color rgb="FF000000"/>
        <sz val="11.0"/>
      </rPr>
      <t>-Amylase (pancreatic)</t>
    </r>
  </si>
  <si>
    <t>69.5</t>
  </si>
  <si>
    <t>105.0</t>
  </si>
  <si>
    <t>34.75</t>
  </si>
  <si>
    <t>31.48</t>
  </si>
  <si>
    <t>88.82</t>
  </si>
  <si>
    <r>
      <rPr>
        <rFont val="Symbol"/>
        <color rgb="FF000000"/>
        <sz val="11.0"/>
      </rPr>
      <t>α</t>
    </r>
    <r>
      <rPr>
        <rFont val="Arial"/>
        <color rgb="FF000000"/>
        <sz val="11.0"/>
      </rPr>
      <t>-Amylase concentration, random</t>
    </r>
  </si>
  <si>
    <t>94.0</t>
  </si>
  <si>
    <t>46.0</t>
  </si>
  <si>
    <t>26.2</t>
  </si>
  <si>
    <t>103.7</t>
  </si>
  <si>
    <r>
      <rPr>
        <rFont val="Symbol"/>
        <color rgb="FF000000"/>
        <sz val="11.0"/>
      </rPr>
      <t>α</t>
    </r>
    <r>
      <rPr>
        <rFont val="Arial"/>
        <color rgb="FF000000"/>
        <sz val="11.0"/>
      </rPr>
      <t>-Carotene</t>
    </r>
  </si>
  <si>
    <t>24.0</t>
  </si>
  <si>
    <t>65.0</t>
  </si>
  <si>
    <t>12.0</t>
  </si>
  <si>
    <t>17.3</t>
  </si>
  <si>
    <t>37.1</t>
  </si>
  <si>
    <r>
      <rPr>
        <rFont val="Symbol"/>
        <color rgb="FF000000"/>
        <sz val="11.0"/>
      </rPr>
      <t>α</t>
    </r>
    <r>
      <rPr>
        <rFont val="Arial"/>
        <color rgb="FF000000"/>
        <sz val="11.0"/>
      </rPr>
      <t>-Carotene</t>
    </r>
  </si>
  <si>
    <t>48.0</t>
  </si>
  <si>
    <t>20.2</t>
  </si>
  <si>
    <t>59.8</t>
  </si>
  <si>
    <r>
      <rPr>
        <rFont val="Symbol"/>
        <color rgb="FF000000"/>
        <sz val="11.0"/>
      </rPr>
      <t>α</t>
    </r>
    <r>
      <rPr>
        <rFont val="Arial"/>
        <color rgb="FF000000"/>
        <sz val="11.0"/>
      </rPr>
      <t>-Fetoprotein(non hepatic carcinoma)</t>
    </r>
  </si>
  <si>
    <t>12.2</t>
  </si>
  <si>
    <t>45.6</t>
  </si>
  <si>
    <t>6.1</t>
  </si>
  <si>
    <t>11.8</t>
  </si>
  <si>
    <t>21.9</t>
  </si>
  <si>
    <r>
      <rPr>
        <rFont val="Symbol"/>
        <color rgb="FF000000"/>
        <sz val="11.0"/>
      </rPr>
      <t>α</t>
    </r>
    <r>
      <rPr>
        <rFont val="Arial"/>
        <color rgb="FF000000"/>
        <sz val="11.0"/>
      </rPr>
      <t>-Tocopherol</t>
    </r>
  </si>
  <si>
    <t>13.8</t>
  </si>
  <si>
    <t>15.0</t>
  </si>
  <si>
    <t>6.9</t>
  </si>
  <si>
    <t>5.1</t>
  </si>
  <si>
    <t>Acid phosphatase</t>
  </si>
  <si>
    <t>8.9</t>
  </si>
  <si>
    <t>4.5</t>
  </si>
  <si>
    <t>Acid phosphatase tartrate-resistant (TR-ACP)</t>
  </si>
  <si>
    <t>13.3</t>
  </si>
  <si>
    <t>4.0</t>
  </si>
  <si>
    <t>3.9</t>
  </si>
  <si>
    <t>10.5</t>
  </si>
  <si>
    <t>Acid phosphatase prostatic activity (PAP)</t>
  </si>
  <si>
    <t>33.8</t>
  </si>
  <si>
    <t>16.9</t>
  </si>
  <si>
    <t>Activated partial thromboplastine time</t>
  </si>
  <si>
    <t>2.7</t>
  </si>
  <si>
    <t>8.6</t>
  </si>
  <si>
    <t>1.4</t>
  </si>
  <si>
    <t>2.3</t>
  </si>
  <si>
    <t>Adiponectin</t>
  </si>
  <si>
    <t>18.8</t>
  </si>
  <si>
    <t>51.2</t>
  </si>
  <si>
    <t>9.4</t>
  </si>
  <si>
    <t>13.6</t>
  </si>
  <si>
    <t>29.1</t>
  </si>
  <si>
    <t>Adenosine deaminase (ADA)</t>
  </si>
  <si>
    <t>25.5</t>
  </si>
  <si>
    <t>7.0</t>
  </si>
  <si>
    <t>Alanine</t>
  </si>
  <si>
    <t>14.7</t>
  </si>
  <si>
    <t>55.8</t>
  </si>
  <si>
    <t>14.4</t>
  </si>
  <si>
    <t>26.6</t>
  </si>
  <si>
    <t>Alanine aminopeptidase</t>
  </si>
  <si>
    <t>2.1</t>
  </si>
  <si>
    <t>Alanine aminotransferase (ALT)</t>
  </si>
  <si>
    <t>19.40</t>
  </si>
  <si>
    <t>41.6</t>
  </si>
  <si>
    <t>11.48</t>
  </si>
  <si>
    <t>27.48</t>
  </si>
  <si>
    <t>Back to top</t>
  </si>
  <si>
    <t>Analyte</t>
  </si>
  <si>
    <t>Biological</t>
  </si>
  <si>
    <t>Desirable</t>
  </si>
  <si>
    <t>Variation</t>
  </si>
  <si>
    <t>specification</t>
  </si>
  <si>
    <r>
      <rPr>
        <rFont val="Arial"/>
        <b/>
        <color rgb="FF000000"/>
        <sz val="11.0"/>
      </rPr>
      <t>CV</t>
    </r>
    <r>
      <rPr>
        <rFont val="Arial"/>
        <b/>
        <color rgb="FF000000"/>
        <sz val="8.0"/>
        <vertAlign val="subscript"/>
      </rPr>
      <t>I</t>
    </r>
  </si>
  <si>
    <t>Albumin</t>
  </si>
  <si>
    <t>3.2</t>
  </si>
  <si>
    <t>1.6</t>
  </si>
  <si>
    <t>1.43</t>
  </si>
  <si>
    <t>4.07</t>
  </si>
  <si>
    <t>Albumin, concentration, first morning</t>
  </si>
  <si>
    <t>36.0</t>
  </si>
  <si>
    <t>55.0</t>
  </si>
  <si>
    <t>18.0</t>
  </si>
  <si>
    <t>16.4</t>
  </si>
  <si>
    <t>46.1</t>
  </si>
  <si>
    <t>Albumin, output, night urine</t>
  </si>
  <si>
    <t>29.5</t>
  </si>
  <si>
    <t>14.8</t>
  </si>
  <si>
    <t>40.6</t>
  </si>
  <si>
    <t>Albumin, glycated</t>
  </si>
  <si>
    <t>2.6</t>
  </si>
  <si>
    <t>2.9</t>
  </si>
  <si>
    <t>7.2</t>
  </si>
  <si>
    <t>Aldosterone</t>
  </si>
  <si>
    <t>29.4</t>
  </si>
  <si>
    <t>40.1</t>
  </si>
  <si>
    <t>36.7</t>
  </si>
  <si>
    <t>39.4</t>
  </si>
  <si>
    <t>19.7</t>
  </si>
  <si>
    <t>14.05</t>
  </si>
  <si>
    <t>46.56</t>
  </si>
  <si>
    <t>Alkaline phosphatase</t>
  </si>
  <si>
    <t>6.45</t>
  </si>
  <si>
    <t>26.1</t>
  </si>
  <si>
    <t>3.23</t>
  </si>
  <si>
    <t>6.72</t>
  </si>
  <si>
    <t>12.04</t>
  </si>
  <si>
    <t>Alkaline phosphatase, bone</t>
  </si>
  <si>
    <t>37.4</t>
  </si>
  <si>
    <t>Alkaline phosphatase, liver</t>
  </si>
  <si>
    <t>10.0</t>
  </si>
  <si>
    <t>27.0</t>
  </si>
  <si>
    <t>5.0</t>
  </si>
  <si>
    <t>15.4</t>
  </si>
  <si>
    <t>Alkaline phosphatase, placental</t>
  </si>
  <si>
    <t>19.1</t>
  </si>
  <si>
    <t>9.6</t>
  </si>
  <si>
    <t>Ammonia, output, 24h</t>
  </si>
  <si>
    <t>27.3</t>
  </si>
  <si>
    <t>29.6</t>
  </si>
  <si>
    <t>Amyloid A</t>
  </si>
  <si>
    <t>25.0</t>
  </si>
  <si>
    <t>61.0</t>
  </si>
  <si>
    <t>12.5</t>
  </si>
  <si>
    <t>Androstendione</t>
  </si>
  <si>
    <t>15.8</t>
  </si>
  <si>
    <t>38.8</t>
  </si>
  <si>
    <t>7.9</t>
  </si>
  <si>
    <t>10.47</t>
  </si>
  <si>
    <t>23.51</t>
  </si>
  <si>
    <t>Anion gap</t>
  </si>
  <si>
    <t>10.1</t>
  </si>
  <si>
    <t>4.8</t>
  </si>
  <si>
    <t>3.5</t>
  </si>
  <si>
    <t>Antithrombin III</t>
  </si>
  <si>
    <t>15.3</t>
  </si>
  <si>
    <t>8.3</t>
  </si>
  <si>
    <t>Apolipoprotein A1</t>
  </si>
  <si>
    <t>6.5</t>
  </si>
  <si>
    <t>13.4</t>
  </si>
  <si>
    <t>3.3</t>
  </si>
  <si>
    <t>3.7</t>
  </si>
  <si>
    <t>9.1</t>
  </si>
  <si>
    <t>Apolipoprotein B</t>
  </si>
  <si>
    <t>22.8</t>
  </si>
  <si>
    <t>6.0</t>
  </si>
  <si>
    <t>Arginine</t>
  </si>
  <si>
    <t>19.3</t>
  </si>
  <si>
    <t>34.1</t>
  </si>
  <si>
    <t>25.7</t>
  </si>
  <si>
    <t>Arilestearase activity, non inhibited</t>
  </si>
  <si>
    <t>3.8</t>
  </si>
  <si>
    <t>37.2</t>
  </si>
  <si>
    <t>1.9</t>
  </si>
  <si>
    <t>9.3</t>
  </si>
  <si>
    <t>Ascorbate (Vitamin C)</t>
  </si>
  <si>
    <t>20.0</t>
  </si>
  <si>
    <t>21.0</t>
  </si>
  <si>
    <t>7.3</t>
  </si>
  <si>
    <t>23.8</t>
  </si>
  <si>
    <t>26.0</t>
  </si>
  <si>
    <t>31.0</t>
  </si>
  <si>
    <t>31.6</t>
  </si>
  <si>
    <t>Asparagine</t>
  </si>
  <si>
    <t>12.3</t>
  </si>
  <si>
    <t>28.0</t>
  </si>
  <si>
    <t>17.8</t>
  </si>
  <si>
    <t>Aspartate aminotransferase (AST)</t>
  </si>
  <si>
    <t>23.1</t>
  </si>
  <si>
    <t>6.15</t>
  </si>
  <si>
    <t>6.54</t>
  </si>
  <si>
    <t>16.69</t>
  </si>
  <si>
    <t>Aspartic acid</t>
  </si>
  <si>
    <t>31.2</t>
  </si>
  <si>
    <t>55.1</t>
  </si>
  <si>
    <t>15.6</t>
  </si>
  <si>
    <r>
      <rPr>
        <rFont val="Symbol"/>
        <color rgb="FF000000"/>
        <sz val="11.0"/>
      </rPr>
      <t>β-</t>
    </r>
    <r>
      <rPr>
        <rFont val="Arial"/>
        <color rgb="FF000000"/>
        <sz val="11.0"/>
      </rPr>
      <t>2-Microglobulin</t>
    </r>
  </si>
  <si>
    <t>15.5</t>
  </si>
  <si>
    <t>9.0</t>
  </si>
  <si>
    <t>β-Carotene</t>
  </si>
  <si>
    <t>12.8</t>
  </si>
  <si>
    <t>27.7</t>
  </si>
  <si>
    <r>
      <rPr>
        <rFont val="Symbol"/>
        <color rgb="FF000000"/>
        <sz val="11.0"/>
      </rPr>
      <t>β</t>
    </r>
    <r>
      <rPr>
        <rFont val="Arial"/>
        <color rgb="FF000000"/>
        <sz val="11.0"/>
      </rPr>
      <t>-Carotene</t>
    </r>
  </si>
  <si>
    <t>39.7</t>
  </si>
  <si>
    <t>43.1</t>
  </si>
  <si>
    <r>
      <rPr>
        <rFont val="Symbol"/>
        <color rgb="FF000000"/>
        <sz val="11.0"/>
      </rPr>
      <t>β</t>
    </r>
    <r>
      <rPr>
        <rFont val="Arial"/>
        <color rgb="FF000000"/>
        <sz val="11.0"/>
      </rPr>
      <t>-Cryptoxantin</t>
    </r>
  </si>
  <si>
    <t>18.4</t>
  </si>
  <si>
    <r>
      <rPr>
        <rFont val="Symbol"/>
        <color rgb="FF000000"/>
        <sz val="11.0"/>
      </rPr>
      <t>β</t>
    </r>
    <r>
      <rPr>
        <rFont val="Arial"/>
        <color rgb="FF000000"/>
        <sz val="11.0"/>
      </rPr>
      <t>-Globulins</t>
    </r>
  </si>
  <si>
    <t>B-</t>
  </si>
  <si>
    <t>Base excess</t>
  </si>
  <si>
    <t>76.4</t>
  </si>
  <si>
    <t>43.2</t>
  </si>
  <si>
    <t>38.2</t>
  </si>
  <si>
    <t>85.0</t>
  </si>
  <si>
    <t>Basophile, count</t>
  </si>
  <si>
    <t>54.8</t>
  </si>
  <si>
    <t>14.0</t>
  </si>
  <si>
    <t>38.5</t>
  </si>
  <si>
    <t>Bilirubin total</t>
  </si>
  <si>
    <t>21.8</t>
  </si>
  <si>
    <t>28.4</t>
  </si>
  <si>
    <t>10.90</t>
  </si>
  <si>
    <t>8.95</t>
  </si>
  <si>
    <t>26.94</t>
  </si>
  <si>
    <t>Bilirubin conjugated</t>
  </si>
  <si>
    <t>36.8</t>
  </si>
  <si>
    <t>14.2</t>
  </si>
  <si>
    <t>44.5</t>
  </si>
  <si>
    <t>C Protein</t>
  </si>
  <si>
    <t>5.6</t>
  </si>
  <si>
    <t>55.2</t>
  </si>
  <si>
    <t>13.9</t>
  </si>
  <si>
    <t>C reactive protein</t>
  </si>
  <si>
    <t>42.2</t>
  </si>
  <si>
    <t>76.3</t>
  </si>
  <si>
    <t>21.1</t>
  </si>
  <si>
    <t>56.6</t>
  </si>
  <si>
    <t>C reactive protein - high sensitivity</t>
  </si>
  <si>
    <t>49.70</t>
  </si>
  <si>
    <t>89.23</t>
  </si>
  <si>
    <t>24.85</t>
  </si>
  <si>
    <t>25.53</t>
  </si>
  <si>
    <t>66.54</t>
  </si>
  <si>
    <t>C3 Complement</t>
  </si>
  <si>
    <t>8.4</t>
  </si>
  <si>
    <t>C4 Complement</t>
  </si>
  <si>
    <t>33.4</t>
  </si>
  <si>
    <t>16.0</t>
  </si>
  <si>
    <t>CA 125 antigen</t>
  </si>
  <si>
    <t>54.6</t>
  </si>
  <si>
    <t>35.4</t>
  </si>
  <si>
    <t>CA 15.3 antigen</t>
  </si>
  <si>
    <t>62.9</t>
  </si>
  <si>
    <t>20.8</t>
  </si>
  <si>
    <t>CA 19.9 antigen</t>
  </si>
  <si>
    <t>130.5</t>
  </si>
  <si>
    <t>7.98</t>
  </si>
  <si>
    <t>32.87</t>
  </si>
  <si>
    <t>46.03</t>
  </si>
  <si>
    <t>CA 549 antigen</t>
  </si>
  <si>
    <t>4.6</t>
  </si>
  <si>
    <t>Calcium</t>
  </si>
  <si>
    <t>2.5</t>
  </si>
  <si>
    <t>1.05</t>
  </si>
  <si>
    <t>0.82</t>
  </si>
  <si>
    <t>2.55</t>
  </si>
  <si>
    <t>Calcium, complexed</t>
  </si>
  <si>
    <t>5.3</t>
  </si>
  <si>
    <t>Calcium, concentration, 24h</t>
  </si>
  <si>
    <t>27.5</t>
  </si>
  <si>
    <t>36.6</t>
  </si>
  <si>
    <t>Calcium, ionized</t>
  </si>
  <si>
    <t>0.9</t>
  </si>
  <si>
    <t>0.6</t>
  </si>
  <si>
    <t>2.0</t>
  </si>
  <si>
    <t>Calcium, protein bound</t>
  </si>
  <si>
    <t>1.8</t>
  </si>
  <si>
    <t>Calcium, ultrafiltrable</t>
  </si>
  <si>
    <t>2.2</t>
  </si>
  <si>
    <t>1.1</t>
  </si>
  <si>
    <t>Carbohydrate deficient transferrin</t>
  </si>
  <si>
    <t>7.1</t>
  </si>
  <si>
    <t>38.7</t>
  </si>
  <si>
    <t>3.6</t>
  </si>
  <si>
    <t>CO2, total</t>
  </si>
  <si>
    <t>1.56</t>
  </si>
  <si>
    <t>4.86</t>
  </si>
  <si>
    <t>Carcinoembryonic antigen (CEA)</t>
  </si>
  <si>
    <t>55.6</t>
  </si>
  <si>
    <t>6.4</t>
  </si>
  <si>
    <t>14.3</t>
  </si>
  <si>
    <t>Carnitine, Acyl-free</t>
  </si>
  <si>
    <t>11.35</t>
  </si>
  <si>
    <t>24.3</t>
  </si>
  <si>
    <t>5.68</t>
  </si>
  <si>
    <t>6.71</t>
  </si>
  <si>
    <t>16.07</t>
  </si>
  <si>
    <t>Carnitine, free</t>
  </si>
  <si>
    <t>8.05</t>
  </si>
  <si>
    <t>16.65</t>
  </si>
  <si>
    <t>4.03</t>
  </si>
  <si>
    <t>4.62</t>
  </si>
  <si>
    <t>11.26</t>
  </si>
  <si>
    <t>Carnitine, total</t>
  </si>
  <si>
    <t>8.85</t>
  </si>
  <si>
    <t>11.80</t>
  </si>
  <si>
    <t>4.43</t>
  </si>
  <si>
    <t>3.69</t>
  </si>
  <si>
    <t>10.99</t>
  </si>
  <si>
    <t>Ceruloplasmin (ferroxidase)</t>
  </si>
  <si>
    <t>5.8</t>
  </si>
  <si>
    <t>Chloride</t>
  </si>
  <si>
    <t>1.2</t>
  </si>
  <si>
    <t>1.5</t>
  </si>
  <si>
    <t>0.5</t>
  </si>
  <si>
    <t>Cholesterol</t>
  </si>
  <si>
    <t>5.95</t>
  </si>
  <si>
    <t>2.98</t>
  </si>
  <si>
    <t>9.01</t>
  </si>
  <si>
    <t>Cholinesterase, concentration</t>
  </si>
  <si>
    <t>Cholinesterase, activity</t>
  </si>
  <si>
    <t>18.2</t>
  </si>
  <si>
    <t>Chromogranin A</t>
  </si>
  <si>
    <t>26.3</t>
  </si>
  <si>
    <t>17.9</t>
  </si>
  <si>
    <t>Citrulline</t>
  </si>
  <si>
    <t>21.4</t>
  </si>
  <si>
    <t>Collagen type I C propeptide (PICP)</t>
  </si>
  <si>
    <t>7.8</t>
  </si>
  <si>
    <t>26.7</t>
  </si>
  <si>
    <t>Collagen type I N propeptide (PINP)</t>
  </si>
  <si>
    <t>57.3</t>
  </si>
  <si>
    <t>20.5</t>
  </si>
  <si>
    <t>Collagen type III N propeptide (PIIINP)</t>
  </si>
  <si>
    <t>87.2</t>
  </si>
  <si>
    <t>22.1</t>
  </si>
  <si>
    <t>33.3</t>
  </si>
  <si>
    <t>Color, first morning</t>
  </si>
  <si>
    <t>30.9</t>
  </si>
  <si>
    <t>47.4</t>
  </si>
  <si>
    <t>14.1</t>
  </si>
  <si>
    <t>39.6</t>
  </si>
  <si>
    <t>Copper</t>
  </si>
  <si>
    <t>19.0</t>
  </si>
  <si>
    <t>4.7</t>
  </si>
  <si>
    <t>2.35</t>
  </si>
  <si>
    <t>7.47</t>
  </si>
  <si>
    <t>Cortisol</t>
  </si>
  <si>
    <t>21.7</t>
  </si>
  <si>
    <t>46.2</t>
  </si>
  <si>
    <t>10.85</t>
  </si>
  <si>
    <t>12.76</t>
  </si>
  <si>
    <t>30.66</t>
  </si>
  <si>
    <t>15.2</t>
  </si>
  <si>
    <t>38.1</t>
  </si>
  <si>
    <t>10.26</t>
  </si>
  <si>
    <t>C Peptide</t>
  </si>
  <si>
    <t>16.6</t>
  </si>
  <si>
    <t>Creatine kinase (CK)</t>
  </si>
  <si>
    <t>40.0</t>
  </si>
  <si>
    <t>11.5</t>
  </si>
  <si>
    <t>30.3</t>
  </si>
  <si>
    <t>Creatine kinase MB, %</t>
  </si>
  <si>
    <t>48.2</t>
  </si>
  <si>
    <t>Creatine kinase MB, activity</t>
  </si>
  <si>
    <t>9.9</t>
  </si>
  <si>
    <t>24.1</t>
  </si>
  <si>
    <t>Creatine kinase MB, mass</t>
  </si>
  <si>
    <t>61.2</t>
  </si>
  <si>
    <t>14.88</t>
  </si>
  <si>
    <t>30.06</t>
  </si>
  <si>
    <t>Creatinine</t>
  </si>
  <si>
    <t>3.96</t>
  </si>
  <si>
    <t>8.87</t>
  </si>
  <si>
    <t>Creatinine, concentration, 24h</t>
  </si>
  <si>
    <t>24.5</t>
  </si>
  <si>
    <t>Creatinine, concentration, first morning</t>
  </si>
  <si>
    <t>27.8</t>
  </si>
  <si>
    <t>Creatinine, concentration, random</t>
  </si>
  <si>
    <t>36.3</t>
  </si>
  <si>
    <t>32.4</t>
  </si>
  <si>
    <t>42.1</t>
  </si>
  <si>
    <t>Creatinine, output, 24h</t>
  </si>
  <si>
    <t>11.0</t>
  </si>
  <si>
    <t>23.0</t>
  </si>
  <si>
    <t>5.5</t>
  </si>
  <si>
    <t>C-Terminal telopeptide type I collagen (CTY I)</t>
  </si>
  <si>
    <t>30.6</t>
  </si>
  <si>
    <t>5.43</t>
  </si>
  <si>
    <t>8.12</t>
  </si>
  <si>
    <t>15.45</t>
  </si>
  <si>
    <t>Cyfra 21.1 Antigen</t>
  </si>
  <si>
    <t>31.1</t>
  </si>
  <si>
    <t>27.9</t>
  </si>
  <si>
    <t>Cystatin C</t>
  </si>
  <si>
    <t>2.8</t>
  </si>
  <si>
    <t>3.48</t>
  </si>
  <si>
    <t>7.61</t>
  </si>
  <si>
    <t>Cysteine</t>
  </si>
  <si>
    <t>Cystine</t>
  </si>
  <si>
    <t>38.3</t>
  </si>
  <si>
    <t>48.5</t>
  </si>
  <si>
    <t>19.2</t>
  </si>
  <si>
    <t>D-Dimer (MoM)</t>
  </si>
  <si>
    <t>23.3</t>
  </si>
  <si>
    <t>11.65</t>
  </si>
  <si>
    <t>8.82</t>
  </si>
  <si>
    <t>28.04</t>
  </si>
  <si>
    <t>Dehydroepiandrosterone sulfate (DHEAS)</t>
  </si>
  <si>
    <t>6.35</t>
  </si>
  <si>
    <t>30.70</t>
  </si>
  <si>
    <t>7.84</t>
  </si>
  <si>
    <t>13.08</t>
  </si>
  <si>
    <t>Deoxypyridinoline/creatinine, 24h</t>
  </si>
  <si>
    <t>30.7</t>
  </si>
  <si>
    <t>Deoxypyridinoline/creatinine, first morning</t>
  </si>
  <si>
    <t>34.6</t>
  </si>
  <si>
    <t>20.7</t>
  </si>
  <si>
    <t>Deoxipyridinoline/minute, first morning</t>
  </si>
  <si>
    <t>7.7</t>
  </si>
  <si>
    <t>8.5</t>
  </si>
  <si>
    <t>21.2</t>
  </si>
  <si>
    <t>Dipeptidyl-peptidase IV (ACE)</t>
  </si>
  <si>
    <t>8.2</t>
  </si>
  <si>
    <t>4.2</t>
  </si>
  <si>
    <t>10.9</t>
  </si>
  <si>
    <t>Elastase</t>
  </si>
  <si>
    <t>15.1</t>
  </si>
  <si>
    <t>4.88</t>
  </si>
  <si>
    <t>15.11</t>
  </si>
  <si>
    <t>Eosinophils, count</t>
  </si>
  <si>
    <t>19.8</t>
  </si>
  <si>
    <t>(B)Plat-</t>
  </si>
  <si>
    <t>Epinephrine</t>
  </si>
  <si>
    <t>25.3</t>
  </si>
  <si>
    <t>48.3</t>
  </si>
  <si>
    <t>24.2</t>
  </si>
  <si>
    <t>Erythrocytes, count</t>
  </si>
  <si>
    <t>Erythrocyte distribution wide</t>
  </si>
  <si>
    <t>Estradiol</t>
  </si>
  <si>
    <t>30.4</t>
  </si>
  <si>
    <t>22.5</t>
  </si>
  <si>
    <t>24.4</t>
  </si>
  <si>
    <t>11.25</t>
  </si>
  <si>
    <t>26.86</t>
  </si>
  <si>
    <t>Estradiol, free</t>
  </si>
  <si>
    <t>11.40</t>
  </si>
  <si>
    <t>38.6</t>
  </si>
  <si>
    <t>Factor V coagulation</t>
  </si>
  <si>
    <t>Factor VII coagulation</t>
  </si>
  <si>
    <t>19.4</t>
  </si>
  <si>
    <t>Factor VIII coagulation</t>
  </si>
  <si>
    <t>2.4</t>
  </si>
  <si>
    <t>4.9</t>
  </si>
  <si>
    <t>Factor X coagulation</t>
  </si>
  <si>
    <t>Ferritin</t>
  </si>
  <si>
    <t>Fibrinogen</t>
  </si>
  <si>
    <t>5.4</t>
  </si>
  <si>
    <t>(B)Erthry-</t>
  </si>
  <si>
    <t>Folate</t>
  </si>
  <si>
    <t>66.0</t>
  </si>
  <si>
    <t>73.0</t>
  </si>
  <si>
    <t>39.0</t>
  </si>
  <si>
    <t>Follicle stimulating hormone (FSH)</t>
  </si>
  <si>
    <t>47.2</t>
  </si>
  <si>
    <t>12.12</t>
  </si>
  <si>
    <t>21.19</t>
  </si>
  <si>
    <t>Fructosamine</t>
  </si>
  <si>
    <t>Galactosyl hydroxylysine</t>
  </si>
  <si>
    <t>25.8</t>
  </si>
  <si>
    <r>
      <rPr>
        <rFont val="Symbol"/>
        <color rgb="FF000000"/>
        <sz val="11.0"/>
      </rPr>
      <t>γ</t>
    </r>
    <r>
      <rPr>
        <rFont val="Arial"/>
        <color rgb="FF000000"/>
        <sz val="11.0"/>
      </rPr>
      <t>-Fibrinogen</t>
    </r>
  </si>
  <si>
    <t>27.25</t>
  </si>
  <si>
    <t>7.05</t>
  </si>
  <si>
    <t>7.67</t>
  </si>
  <si>
    <r>
      <rPr>
        <rFont val="Symbol"/>
        <color rgb="FF000000"/>
        <sz val="11.0"/>
      </rPr>
      <t>γ</t>
    </r>
    <r>
      <rPr>
        <rFont val="Arial"/>
        <color rgb="FF000000"/>
        <sz val="11.0"/>
      </rPr>
      <t>-Globulins</t>
    </r>
  </si>
  <si>
    <r>
      <rPr>
        <rFont val="Symbol"/>
        <color rgb="FF000000"/>
        <sz val="11.0"/>
      </rPr>
      <t>γ</t>
    </r>
    <r>
      <rPr>
        <rFont val="Arial"/>
        <color rgb="FF000000"/>
        <sz val="11.0"/>
      </rPr>
      <t>-glutamyltransferase (GGT)</t>
    </r>
  </si>
  <si>
    <t>42.15</t>
  </si>
  <si>
    <t>6.7</t>
  </si>
  <si>
    <t>11.06</t>
  </si>
  <si>
    <t>22.11</t>
  </si>
  <si>
    <t>Globulins, total</t>
  </si>
  <si>
    <t>12.9</t>
  </si>
  <si>
    <t>Glucose</t>
  </si>
  <si>
    <t>7.5</t>
  </si>
  <si>
    <t>2.34</t>
  </si>
  <si>
    <t>6.96</t>
  </si>
  <si>
    <t>(B)Erythr-</t>
  </si>
  <si>
    <t>Glucose-6-phosphate-1-dehydrogenase (G6PDH)</t>
  </si>
  <si>
    <t>32.8</t>
  </si>
  <si>
    <t>31.8</t>
  </si>
  <si>
    <t>B - spot</t>
  </si>
  <si>
    <t>Glutamic acid</t>
  </si>
  <si>
    <t>46.4</t>
  </si>
  <si>
    <t>79.9</t>
  </si>
  <si>
    <t>61.4</t>
  </si>
  <si>
    <t>Glutamine</t>
  </si>
  <si>
    <t>12.1</t>
  </si>
  <si>
    <t>22.0</t>
  </si>
  <si>
    <t>Glutathion peroxidase</t>
  </si>
  <si>
    <t>Glycine</t>
  </si>
  <si>
    <t>40.3</t>
  </si>
  <si>
    <t>Haptoglobin</t>
  </si>
  <si>
    <t>25.1</t>
  </si>
  <si>
    <t>20.4</t>
  </si>
  <si>
    <t>36.4</t>
  </si>
  <si>
    <t>10.4</t>
  </si>
  <si>
    <t>HDL cholesterol</t>
  </si>
  <si>
    <t>3.65</t>
  </si>
  <si>
    <t>5.61</t>
  </si>
  <si>
    <t>11.63</t>
  </si>
  <si>
    <t>HDL 1 cholesterol</t>
  </si>
  <si>
    <t>27.2</t>
  </si>
  <si>
    <t>HDL 2 cholesterol</t>
  </si>
  <si>
    <t>40.7</t>
  </si>
  <si>
    <t>23.9</t>
  </si>
  <si>
    <t>HDL 3 cholesterol</t>
  </si>
  <si>
    <t>Hematocrit</t>
  </si>
  <si>
    <t>6.41</t>
  </si>
  <si>
    <t>1.35</t>
  </si>
  <si>
    <t>1.74</t>
  </si>
  <si>
    <t>3.97</t>
  </si>
  <si>
    <t>Hemoglobin</t>
  </si>
  <si>
    <t>2.85</t>
  </si>
  <si>
    <t>1.84</t>
  </si>
  <si>
    <t>4.19</t>
  </si>
  <si>
    <t>Hemoglobin A1 C</t>
  </si>
  <si>
    <t>Hemoglobin A2</t>
  </si>
  <si>
    <t>0.7</t>
  </si>
  <si>
    <t>0.35</t>
  </si>
  <si>
    <t>1.93</t>
  </si>
  <si>
    <t>2.51</t>
  </si>
  <si>
    <t>Histidine</t>
  </si>
  <si>
    <t>Homocysteine</t>
  </si>
  <si>
    <t>33.5</t>
  </si>
  <si>
    <t>4.15</t>
  </si>
  <si>
    <t>8.63</t>
  </si>
  <si>
    <t>15.48</t>
  </si>
  <si>
    <t>Hyaluronic acid</t>
  </si>
  <si>
    <t>62.00</t>
  </si>
  <si>
    <t>31.00</t>
  </si>
  <si>
    <t>Hydroxybutyrate dehydrogenase</t>
  </si>
  <si>
    <t>6.6</t>
  </si>
  <si>
    <t>Hydroxyproline</t>
  </si>
  <si>
    <t>34.5</t>
  </si>
  <si>
    <t>56.7</t>
  </si>
  <si>
    <t>45.1</t>
  </si>
  <si>
    <t>Hydroxyproline/minute, first morning</t>
  </si>
  <si>
    <t>36.1</t>
  </si>
  <si>
    <t>18.1</t>
  </si>
  <si>
    <t>13.2</t>
  </si>
  <si>
    <t>43.0</t>
  </si>
  <si>
    <t>Hydroxyproline/minute, second void</t>
  </si>
  <si>
    <t>40.5</t>
  </si>
  <si>
    <t>32.9</t>
  </si>
  <si>
    <t>46.5</t>
  </si>
  <si>
    <t>Immunoglobulin A</t>
  </si>
  <si>
    <t>35.9</t>
  </si>
  <si>
    <t>Immunoglobulin G</t>
  </si>
  <si>
    <t>Immunoglobulin M</t>
  </si>
  <si>
    <t>47.3</t>
  </si>
  <si>
    <t>11.9</t>
  </si>
  <si>
    <t>Immunoglobulins κ chains</t>
  </si>
  <si>
    <r>
      <rPr>
        <rFont val="Arial"/>
        <color rgb="FF000000"/>
        <sz val="11.0"/>
      </rPr>
      <t>Immunoglobulins </t>
    </r>
    <r>
      <rPr>
        <rFont val="Symbol"/>
        <color rgb="FF000000"/>
        <sz val="11.0"/>
      </rPr>
      <t>λ</t>
    </r>
    <r>
      <rPr>
        <rFont val="Arial"/>
        <color rgb="FF000000"/>
        <sz val="11.0"/>
      </rPr>
      <t> chains</t>
    </r>
  </si>
  <si>
    <t>Inhibin B</t>
  </si>
  <si>
    <t>6.73</t>
  </si>
  <si>
    <t>14.98</t>
  </si>
  <si>
    <t>Insulin</t>
  </si>
  <si>
    <t>58.3</t>
  </si>
  <si>
    <t>10.6</t>
  </si>
  <si>
    <t>Insulin-like growth factor (IGF-1)</t>
  </si>
  <si>
    <t>45.4</t>
  </si>
  <si>
    <t>Insulin-like growth factor binding protein 3 (IGFBP-3)</t>
  </si>
  <si>
    <t>63.9</t>
  </si>
  <si>
    <t>Intercellular adhesion molecule-1 (ICAM-1)</t>
  </si>
  <si>
    <t>1.0</t>
  </si>
  <si>
    <t>(B)Leuc-</t>
  </si>
  <si>
    <t>Interferon receptor</t>
  </si>
  <si>
    <t>Interleukin 1-β</t>
  </si>
  <si>
    <t>30.0</t>
  </si>
  <si>
    <t>36.5</t>
  </si>
  <si>
    <t>Interleukin-8</t>
  </si>
  <si>
    <t>Iron</t>
  </si>
  <si>
    <t>8.8</t>
  </si>
  <si>
    <t>Isoleucine</t>
  </si>
  <si>
    <t>45.5</t>
  </si>
  <si>
    <t>24.8</t>
  </si>
  <si>
    <t>Kallicrein 6</t>
  </si>
  <si>
    <t>27.6</t>
  </si>
  <si>
    <t>17.24</t>
  </si>
  <si>
    <t>Lactate</t>
  </si>
  <si>
    <t>Lactate dehydrogenase (LDH)</t>
  </si>
  <si>
    <t>Lactate dehydrogenase 1 isoform (LDH1)</t>
  </si>
  <si>
    <t>Lactate dehydrogenase 2 isoform (LDH2)</t>
  </si>
  <si>
    <t>Lactate dehydrogenase 3 isoform (LDH3)</t>
  </si>
  <si>
    <t>Lactate dehydrogenase 4 isoform (LDH4)</t>
  </si>
  <si>
    <t>Lactate dehydrogenase 5 isoform (LDH5)</t>
  </si>
  <si>
    <t>Lactoferrin</t>
  </si>
  <si>
    <t>23.7</t>
  </si>
  <si>
    <t>LDL Cholesterol</t>
  </si>
  <si>
    <t>5.46</t>
  </si>
  <si>
    <t>LDL Cholesterol (oxidized)</t>
  </si>
  <si>
    <t>50.0</t>
  </si>
  <si>
    <t>LDL Cholesterol, small dense</t>
  </si>
  <si>
    <t>4.55</t>
  </si>
  <si>
    <t>5.49</t>
  </si>
  <si>
    <t>LDL receptor mRNA</t>
  </si>
  <si>
    <t>21.5</t>
  </si>
  <si>
    <t>Leucine</t>
  </si>
  <si>
    <t>44.0</t>
  </si>
  <si>
    <t>Leukocytes count</t>
  </si>
  <si>
    <t>5.73</t>
  </si>
  <si>
    <t>6.05</t>
  </si>
  <si>
    <t>15.49</t>
  </si>
  <si>
    <t>Lipase</t>
  </si>
  <si>
    <t>32.2</t>
  </si>
  <si>
    <t>16.1</t>
  </si>
  <si>
    <t>11.31</t>
  </si>
  <si>
    <t>37.88</t>
  </si>
  <si>
    <t>Lipoprotein (a)</t>
  </si>
  <si>
    <t>Lutein</t>
  </si>
  <si>
    <t>Luteinizing hormone (LH)</t>
  </si>
  <si>
    <t>27.4</t>
  </si>
  <si>
    <t>8.94</t>
  </si>
  <si>
    <t>27.92</t>
  </si>
  <si>
    <t>Lycopene</t>
  </si>
  <si>
    <t>28.1</t>
  </si>
  <si>
    <t>20.1</t>
  </si>
  <si>
    <t>Lymphocytes, count</t>
  </si>
  <si>
    <t>35.3</t>
  </si>
  <si>
    <t>9.19</t>
  </si>
  <si>
    <t>17.6</t>
  </si>
  <si>
    <t>Lymphocytes CD4</t>
  </si>
  <si>
    <t>Lysine</t>
  </si>
  <si>
    <t>19.5</t>
  </si>
  <si>
    <r>
      <rPr>
        <rFont val="Arial"/>
        <b/>
        <color rgb="FF000000"/>
        <sz val="11.0"/>
      </rPr>
      <t>CV</t>
    </r>
    <r>
      <rPr>
        <rFont val="Arial"/>
        <b/>
        <color rgb="FF000000"/>
        <sz val="8.0"/>
        <vertAlign val="subscript"/>
      </rPr>
      <t>I</t>
    </r>
  </si>
  <si>
    <t>Magnesium</t>
  </si>
  <si>
    <t>18.5</t>
  </si>
  <si>
    <t>9.25</t>
  </si>
  <si>
    <t>5.57</t>
  </si>
  <si>
    <t>20.83</t>
  </si>
  <si>
    <t>(B)Mon -</t>
  </si>
  <si>
    <t>Magnesium, ionized</t>
  </si>
  <si>
    <t>Magnesium, output, 24h</t>
  </si>
  <si>
    <t>37.6</t>
  </si>
  <si>
    <t>45.0</t>
  </si>
  <si>
    <t>Mean corpuscular hemoglobin (MCH)</t>
  </si>
  <si>
    <t>Mean corpuscular hemoglobin concentration (MCHC)</t>
  </si>
  <si>
    <t>1.06</t>
  </si>
  <si>
    <t>0.53</t>
  </si>
  <si>
    <t>0.4</t>
  </si>
  <si>
    <t>1.27</t>
  </si>
  <si>
    <t>Mean corpuscular volume (MCV)</t>
  </si>
  <si>
    <t>4.85</t>
  </si>
  <si>
    <t>1.26</t>
  </si>
  <si>
    <t>2.42</t>
  </si>
  <si>
    <t>Mean platelet volume (MPV)</t>
  </si>
  <si>
    <t>8.1</t>
  </si>
  <si>
    <t>2.15</t>
  </si>
  <si>
    <t>2.29</t>
  </si>
  <si>
    <t>5.84</t>
  </si>
  <si>
    <t>Metionine</t>
  </si>
  <si>
    <t>43.4</t>
  </si>
  <si>
    <t>23.6</t>
  </si>
  <si>
    <t>Monocytes, count</t>
  </si>
  <si>
    <t>49.8</t>
  </si>
  <si>
    <t>Myeloperoxidase</t>
  </si>
  <si>
    <t>41.4</t>
  </si>
  <si>
    <t>Myoglobin</t>
  </si>
  <si>
    <t>N-Acetyl Glucosaminidase, concentration, first morning</t>
  </si>
  <si>
    <t>52.9</t>
  </si>
  <si>
    <t>N-Acetyl Glucosaminidase/Creatinine</t>
  </si>
  <si>
    <t>51.1</t>
  </si>
  <si>
    <t>25.6</t>
  </si>
  <si>
    <t>56.0</t>
  </si>
  <si>
    <t>Neutrophyles, count</t>
  </si>
  <si>
    <t>17.1</t>
  </si>
  <si>
    <t>8.55</t>
  </si>
  <si>
    <t>23.35</t>
  </si>
  <si>
    <t>Nitrogen, output</t>
  </si>
  <si>
    <t>B(Plat)-</t>
  </si>
  <si>
    <t>Norepinephrine</t>
  </si>
  <si>
    <t>N-Telopeptide type I collagen</t>
  </si>
  <si>
    <t>7.75</t>
  </si>
  <si>
    <t>10.17</t>
  </si>
  <si>
    <t>22.95</t>
  </si>
  <si>
    <t>N-terminal (NT)-proBNP</t>
  </si>
  <si>
    <t>Ornithine</t>
  </si>
  <si>
    <t>54.9</t>
  </si>
  <si>
    <t>Osmolality</t>
  </si>
  <si>
    <t>1.3</t>
  </si>
  <si>
    <t>Saliva-</t>
  </si>
  <si>
    <t>35.8</t>
  </si>
  <si>
    <t>Osmolality, first morning</t>
  </si>
  <si>
    <t>57.9</t>
  </si>
  <si>
    <t>39.5</t>
  </si>
  <si>
    <t>Osteocalcin</t>
  </si>
  <si>
    <t>3.18</t>
  </si>
  <si>
    <t>7.89</t>
  </si>
  <si>
    <t>13.13</t>
  </si>
  <si>
    <t>Oxalate, concentration, 24h</t>
  </si>
  <si>
    <t>Oxalate, output, 24h</t>
  </si>
  <si>
    <t>42.5</t>
  </si>
  <si>
    <t>46.8</t>
  </si>
  <si>
    <t>pCO2</t>
  </si>
  <si>
    <t>pH [H+]</t>
  </si>
  <si>
    <t>pH (pH units)</t>
  </si>
  <si>
    <t>0.2</t>
  </si>
  <si>
    <t>0.1</t>
  </si>
  <si>
    <t>Paraoxonase 1</t>
  </si>
  <si>
    <t>84.0</t>
  </si>
  <si>
    <t>Paraoxonase 1 substrate inhibition (PON 4SI)</t>
  </si>
  <si>
    <t>80.1</t>
  </si>
  <si>
    <t>Paraoxonase, activity (salt stimulated)</t>
  </si>
  <si>
    <t>86.4</t>
  </si>
  <si>
    <t>Parathyroid hormone (PTH)</t>
  </si>
  <si>
    <t>12.65</t>
  </si>
  <si>
    <t>12.56</t>
  </si>
  <si>
    <t>33.43</t>
  </si>
  <si>
    <t>25.9</t>
  </si>
  <si>
    <t>30.2</t>
  </si>
  <si>
    <t>Phenylacetate</t>
  </si>
  <si>
    <t>25.2</t>
  </si>
  <si>
    <t>Phenylalanine</t>
  </si>
  <si>
    <t>Phosphate</t>
  </si>
  <si>
    <t>8.15</t>
  </si>
  <si>
    <t>4.08</t>
  </si>
  <si>
    <t>3.38</t>
  </si>
  <si>
    <t>10.11</t>
  </si>
  <si>
    <t>Phosphate, output, 24h</t>
  </si>
  <si>
    <t>Patient-</t>
  </si>
  <si>
    <t>Phosphate tubular reabsorption</t>
  </si>
  <si>
    <t>Phospholipids</t>
  </si>
  <si>
    <t>Plasminogen</t>
  </si>
  <si>
    <t>Platelets, count</t>
  </si>
  <si>
    <t>Platelet distribution wide</t>
  </si>
  <si>
    <t>Plateletcrit</t>
  </si>
  <si>
    <t>Porphobilinogen</t>
  </si>
  <si>
    <t>17.0</t>
  </si>
  <si>
    <t>22.9</t>
  </si>
  <si>
    <t>Porphyrins (total)</t>
  </si>
  <si>
    <t>Potassium</t>
  </si>
  <si>
    <t>1.81</t>
  </si>
  <si>
    <t>Potassium, output</t>
  </si>
  <si>
    <t>Prealbumin</t>
  </si>
  <si>
    <t>Pregnancy-associated plasma protein A (PAPP-A)</t>
  </si>
  <si>
    <t>4.71</t>
  </si>
  <si>
    <t>Prolactin</t>
  </si>
  <si>
    <t>39.2</t>
  </si>
  <si>
    <t>65.1</t>
  </si>
  <si>
    <t>51.34</t>
  </si>
  <si>
    <t>35.0</t>
  </si>
  <si>
    <t>Proline</t>
  </si>
  <si>
    <t>104.4</t>
  </si>
  <si>
    <t>26.4</t>
  </si>
  <si>
    <t>Prolyl endopeptidase</t>
  </si>
  <si>
    <t>Properdin factor B</t>
  </si>
  <si>
    <t>11.2</t>
  </si>
  <si>
    <t>Prostatic specific antigen (PSA)</t>
  </si>
  <si>
    <t>72.4</t>
  </si>
  <si>
    <t>33.6</t>
  </si>
  <si>
    <t>Protein</t>
  </si>
  <si>
    <t>2.75</t>
  </si>
  <si>
    <t>1.38</t>
  </si>
  <si>
    <t>1.36</t>
  </si>
  <si>
    <t>3.63</t>
  </si>
  <si>
    <t>Protein, glycated</t>
  </si>
  <si>
    <t>Protein, output, 24h</t>
  </si>
  <si>
    <t>35.5</t>
  </si>
  <si>
    <t>Prothrombin time</t>
  </si>
  <si>
    <t>Pyridinoline</t>
  </si>
  <si>
    <t>Pyruvate</t>
  </si>
  <si>
    <t>17.5</t>
  </si>
  <si>
    <t>Receptor for advanced glycation end-products (RAGE)</t>
  </si>
  <si>
    <t>56.5</t>
  </si>
  <si>
    <t>14.59</t>
  </si>
  <si>
    <t>26.63</t>
  </si>
  <si>
    <t>Red cell distribution wide (RDW)</t>
  </si>
  <si>
    <t>Reticulocyte highly fluorescent, count</t>
  </si>
  <si>
    <t>62.0</t>
  </si>
  <si>
    <t>Reticulocyte low fluorescent, count</t>
  </si>
  <si>
    <t>0.8</t>
  </si>
  <si>
    <t>Reticulocyte medium fluorescent, count</t>
  </si>
  <si>
    <t>Reticulocyte, count</t>
  </si>
  <si>
    <t>Retinol</t>
  </si>
  <si>
    <t>Rheumatoid factor</t>
  </si>
  <si>
    <t>SCC antigen</t>
  </si>
  <si>
    <t>35.7</t>
  </si>
  <si>
    <t>45.8</t>
  </si>
  <si>
    <t>S Protein</t>
  </si>
  <si>
    <t>63.4</t>
  </si>
  <si>
    <t>15.9</t>
  </si>
  <si>
    <t>Selenium</t>
  </si>
  <si>
    <t>Serine</t>
  </si>
  <si>
    <t>42.8</t>
  </si>
  <si>
    <t>Sex hormone binding globulin (SHBG)</t>
  </si>
  <si>
    <t>13.05</t>
  </si>
  <si>
    <t>36.35</t>
  </si>
  <si>
    <t>6.53</t>
  </si>
  <si>
    <t>9.66</t>
  </si>
  <si>
    <t>20.42</t>
  </si>
  <si>
    <t>Sodium</t>
  </si>
  <si>
    <t>51.0</t>
  </si>
  <si>
    <t>57.7</t>
  </si>
  <si>
    <t>0.3</t>
  </si>
  <si>
    <t>0.23</t>
  </si>
  <si>
    <t>0.73</t>
  </si>
  <si>
    <t>Sodium Bicarbonate</t>
  </si>
  <si>
    <t>Sweat-</t>
  </si>
  <si>
    <t>Sodium Chloride</t>
  </si>
  <si>
    <t>Sodium, output, 24 h.</t>
  </si>
  <si>
    <t>28.7</t>
  </si>
  <si>
    <t>Soluble CD163</t>
  </si>
  <si>
    <t>Specific gravity</t>
  </si>
  <si>
    <t>0.27</t>
  </si>
  <si>
    <t>0.60</t>
  </si>
  <si>
    <t>Semen-</t>
  </si>
  <si>
    <t>Spermatozoa, concentration</t>
  </si>
  <si>
    <t>56.4</t>
  </si>
  <si>
    <t>37.7</t>
  </si>
  <si>
    <t>Spermatozoa, morphology</t>
  </si>
  <si>
    <t>28.2</t>
  </si>
  <si>
    <t>Spermatozoa, progressive motility</t>
  </si>
  <si>
    <t>21.6</t>
  </si>
  <si>
    <t>Spermatozoa, fast progressive motility</t>
  </si>
  <si>
    <t>51.8</t>
  </si>
  <si>
    <t>29.3</t>
  </si>
  <si>
    <t>Spermatozoa, total motility</t>
  </si>
  <si>
    <t>29.8</t>
  </si>
  <si>
    <t>Spermatozoa, vitality</t>
  </si>
  <si>
    <t>Superoxide dismutase</t>
  </si>
  <si>
    <t>Taurine</t>
  </si>
  <si>
    <t>Testosterone</t>
  </si>
  <si>
    <t>40.80</t>
  </si>
  <si>
    <t>10.68</t>
  </si>
  <si>
    <t>21.07</t>
  </si>
  <si>
    <t>22.05</t>
  </si>
  <si>
    <t>4.63</t>
  </si>
  <si>
    <t>5.98</t>
  </si>
  <si>
    <t>13.61</t>
  </si>
  <si>
    <t>28.8</t>
  </si>
  <si>
    <t>22.7</t>
  </si>
  <si>
    <t>Testosterone, free</t>
  </si>
  <si>
    <t>51.7</t>
  </si>
  <si>
    <t>Thyroglobulin</t>
  </si>
  <si>
    <t>Thyroglobulin antibody</t>
  </si>
  <si>
    <t>82.0</t>
  </si>
  <si>
    <t>20.6</t>
  </si>
  <si>
    <t>Thyroid peroxidase antibody</t>
  </si>
  <si>
    <t>147.0</t>
  </si>
  <si>
    <t>36.9</t>
  </si>
  <si>
    <t>Thyroid stimulating hormone (TSH)</t>
  </si>
  <si>
    <t>29.30</t>
  </si>
  <si>
    <t>48.4</t>
  </si>
  <si>
    <t>14.65</t>
  </si>
  <si>
    <t>14.14</t>
  </si>
  <si>
    <t>24.6</t>
  </si>
  <si>
    <t>Thyrotropin receptor antibody</t>
  </si>
  <si>
    <t>Thyroxine (T4)</t>
  </si>
  <si>
    <t>Thyroxine, free (FT4)</t>
  </si>
  <si>
    <t>3.55</t>
  </si>
  <si>
    <t>2.89</t>
  </si>
  <si>
    <t>8.74</t>
  </si>
  <si>
    <t>Thyroxine binding globulin (TBG)</t>
  </si>
  <si>
    <t>0.09</t>
  </si>
  <si>
    <t>0.06</t>
  </si>
  <si>
    <t>0.0</t>
  </si>
  <si>
    <t>Tirosine</t>
  </si>
  <si>
    <t>Tissue polypeptide antigen (TPA)</t>
  </si>
  <si>
    <t>63.7</t>
  </si>
  <si>
    <t>Tissue polypeptide specific antigen (TPS)</t>
  </si>
  <si>
    <t>108.0</t>
  </si>
  <si>
    <t>28.5</t>
  </si>
  <si>
    <t>Total catecolamines, concentration, 24h</t>
  </si>
  <si>
    <t>Transferrin</t>
  </si>
  <si>
    <t>Treonine</t>
  </si>
  <si>
    <t>33.1</t>
  </si>
  <si>
    <t>Triglyceride</t>
  </si>
  <si>
    <t>32.7</t>
  </si>
  <si>
    <t>9.95</t>
  </si>
  <si>
    <t>9.57</t>
  </si>
  <si>
    <t>25.99</t>
  </si>
  <si>
    <t>Triiodothyronine (T3)</t>
  </si>
  <si>
    <t>5.19</t>
  </si>
  <si>
    <t>12.94</t>
  </si>
  <si>
    <t>3.45</t>
  </si>
  <si>
    <t>3.53</t>
  </si>
  <si>
    <t>9.22</t>
  </si>
  <si>
    <t>Triiodothyronine, free (FT3)</t>
  </si>
  <si>
    <t>Troponin I</t>
  </si>
  <si>
    <t>179.2</t>
  </si>
  <si>
    <t>18.55</t>
  </si>
  <si>
    <t>45.75</t>
  </si>
  <si>
    <t>76.36</t>
  </si>
  <si>
    <t>63.75</t>
  </si>
  <si>
    <t>7.03</t>
  </si>
  <si>
    <t>16.32</t>
  </si>
  <si>
    <t>27.91</t>
  </si>
  <si>
    <t>Troponin T</t>
  </si>
  <si>
    <t>90.0</t>
  </si>
  <si>
    <t>48.9</t>
  </si>
  <si>
    <t>Tryptophan</t>
  </si>
  <si>
    <t>152.6</t>
  </si>
  <si>
    <r>
      <rPr>
        <rFont val="Arial"/>
        <color rgb="FF000000"/>
        <sz val="11.0"/>
      </rPr>
      <t>Tumor Necrosis Factor-</t>
    </r>
    <r>
      <rPr>
        <rFont val="Symbol"/>
        <color rgb="FF000000"/>
        <sz val="11.0"/>
      </rPr>
      <t>a (TNF-a)</t>
    </r>
  </si>
  <si>
    <t>Urate</t>
  </si>
  <si>
    <t>4.87</t>
  </si>
  <si>
    <t>11.97</t>
  </si>
  <si>
    <t>Urate, output, 24h</t>
  </si>
  <si>
    <t>5.53</t>
  </si>
  <si>
    <t>19.39</t>
  </si>
  <si>
    <t>Urea</t>
  </si>
  <si>
    <t>15.55</t>
  </si>
  <si>
    <t>Urea, output, 24h</t>
  </si>
  <si>
    <t>17.4</t>
  </si>
  <si>
    <t>25.4</t>
  </si>
  <si>
    <t>Valine</t>
  </si>
  <si>
    <t>Vanilmandelic Acid concentration, 24h</t>
  </si>
  <si>
    <t>Vascular cell adhesion molecule-1 (VCAM-1)</t>
  </si>
  <si>
    <t>Vascular endotelial growth factor</t>
  </si>
  <si>
    <t>47.6</t>
  </si>
  <si>
    <t>Vitamin B1</t>
  </si>
  <si>
    <t>Vitamin B2 (Riboflavin)</t>
  </si>
  <si>
    <t>(B)Eryth-</t>
  </si>
  <si>
    <t>Vitamin B2 status (gluthation reductase activation)</t>
  </si>
  <si>
    <t>Vitamin B12</t>
  </si>
  <si>
    <t>69.0</t>
  </si>
  <si>
    <t>Vitamin B6</t>
  </si>
  <si>
    <t>34.0</t>
  </si>
  <si>
    <t>Vitamin E (Tocopherol)</t>
  </si>
  <si>
    <t>Vitamin K (Phylloquinone)</t>
  </si>
  <si>
    <t>38.0</t>
  </si>
  <si>
    <t>45.9</t>
  </si>
  <si>
    <t>VLDL Cholesterol</t>
  </si>
  <si>
    <t>Von Willebrand factor</t>
  </si>
  <si>
    <t>Water</t>
  </si>
  <si>
    <t>Zeaxanthine</t>
  </si>
  <si>
    <t>Zinc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</si>
</sst>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4">
    <font>
      <sz val="10.0"/>
      <color rgb="FF000000"/>
      <name val="Arial"/>
      <scheme val="minor"/>
    </font>
    <font>
      <sz val="14.0"/>
      <color theme="1"/>
      <name val="Roboto"/>
    </font>
    <font>
      <color theme="1"/>
      <name val="Roboto"/>
    </font>
    <font>
      <b/>
      <color theme="1"/>
      <name val="Roboto"/>
    </font>
    <font/>
    <font>
      <sz val="11.0"/>
      <color rgb="FF000000"/>
      <name val="Roboto"/>
    </font>
    <font>
      <color rgb="FF1E1E1E"/>
      <name val="Roboto"/>
    </font>
    <font>
      <color theme="1"/>
      <name val="Arial"/>
      <scheme val="minor"/>
    </font>
    <font>
      <sz val="11.0"/>
      <color rgb="FF000000"/>
      <name val="Arial"/>
    </font>
    <font>
      <b/>
      <sz val="8.0"/>
      <color rgb="FF000000"/>
      <name val="Arial"/>
    </font>
    <font>
      <b/>
      <sz val="11.0"/>
      <color rgb="FF000000"/>
      <name val="Arial"/>
    </font>
    <font>
      <sz val="11.0"/>
      <color rgb="FF000000"/>
      <name val="Noto Sans Symbols"/>
    </font>
    <font>
      <u/>
      <sz val="11.0"/>
      <color rgb="FF0563C1"/>
      <name val="Calibri"/>
    </font>
    <font>
      <sz val="11.0"/>
      <color rgb="FF760708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FFFFCC"/>
        <bgColor rgb="FFFFFFCC"/>
      </patternFill>
    </fill>
  </fills>
  <borders count="39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 style="thin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 readingOrder="0" shrinkToFit="0" vertical="center" wrapText="1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 vertical="center"/>
    </xf>
    <xf borderId="1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readingOrder="0" vertical="center"/>
    </xf>
    <xf borderId="3" fillId="2" fontId="2" numFmtId="0" xfId="0" applyAlignment="1" applyBorder="1" applyFill="1" applyFont="1">
      <alignment horizontal="center" vertical="center"/>
    </xf>
    <xf borderId="4" fillId="0" fontId="4" numFmtId="0" xfId="0" applyBorder="1" applyFont="1"/>
    <xf borderId="5" fillId="0" fontId="4" numFmtId="0" xfId="0" applyBorder="1" applyFont="1"/>
    <xf borderId="3" fillId="3" fontId="2" numFmtId="0" xfId="0" applyAlignment="1" applyBorder="1" applyFill="1" applyFont="1">
      <alignment horizontal="center" readingOrder="0" vertical="center"/>
    </xf>
    <xf borderId="6" fillId="4" fontId="2" numFmtId="0" xfId="0" applyAlignment="1" applyBorder="1" applyFill="1" applyFont="1">
      <alignment horizontal="center" readingOrder="0" vertical="center"/>
    </xf>
    <xf borderId="7" fillId="0" fontId="4" numFmtId="0" xfId="0" applyBorder="1" applyFont="1"/>
    <xf borderId="8" fillId="0" fontId="4" numFmtId="0" xfId="0" applyBorder="1" applyFont="1"/>
    <xf borderId="2" fillId="5" fontId="2" numFmtId="0" xfId="0" applyAlignment="1" applyBorder="1" applyFill="1" applyFont="1">
      <alignment horizontal="center" readingOrder="0" vertical="center"/>
    </xf>
    <xf borderId="9" fillId="4" fontId="5" numFmtId="0" xfId="0" applyAlignment="1" applyBorder="1" applyFont="1">
      <alignment horizontal="center" readingOrder="0" vertical="center"/>
    </xf>
    <xf borderId="10" fillId="0" fontId="4" numFmtId="0" xfId="0" applyBorder="1" applyFont="1"/>
    <xf borderId="11" fillId="0" fontId="4" numFmtId="0" xfId="0" applyBorder="1" applyFont="1"/>
    <xf borderId="12" fillId="4" fontId="2" numFmtId="0" xfId="0" applyAlignment="1" applyBorder="1" applyFont="1">
      <alignment horizontal="center" readingOrder="0" vertical="center"/>
    </xf>
    <xf borderId="12" fillId="5" fontId="2" numFmtId="0" xfId="0" applyAlignment="1" applyBorder="1" applyFont="1">
      <alignment horizontal="center" readingOrder="0" vertical="center"/>
    </xf>
    <xf borderId="12" fillId="4" fontId="2" numFmtId="0" xfId="0" applyAlignment="1" applyBorder="1" applyFont="1">
      <alignment horizontal="center" vertical="center"/>
    </xf>
    <xf borderId="12" fillId="3" fontId="2" numFmtId="0" xfId="0" applyAlignment="1" applyBorder="1" applyFont="1">
      <alignment horizontal="center" readingOrder="0" vertical="center"/>
    </xf>
    <xf borderId="13" fillId="4" fontId="2" numFmtId="0" xfId="0" applyAlignment="1" applyBorder="1" applyFont="1">
      <alignment horizontal="center" vertical="center"/>
    </xf>
    <xf borderId="14" fillId="0" fontId="4" numFmtId="0" xfId="0" applyBorder="1" applyFont="1"/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15" fillId="0" fontId="2" numFmtId="0" xfId="0" applyAlignment="1" applyBorder="1" applyFont="1">
      <alignment horizontal="center" readingOrder="0" vertical="center"/>
    </xf>
    <xf borderId="15" fillId="0" fontId="2" numFmtId="2" xfId="0" applyAlignment="1" applyBorder="1" applyFont="1" applyNumberFormat="1">
      <alignment horizontal="center" vertical="center"/>
    </xf>
    <xf borderId="0" fillId="2" fontId="6" numFmtId="2" xfId="0" applyFont="1" applyNumberFormat="1"/>
    <xf borderId="2" fillId="0" fontId="2" numFmtId="10" xfId="0" applyAlignment="1" applyBorder="1" applyFont="1" applyNumberFormat="1">
      <alignment horizontal="center" readingOrder="0" vertical="center"/>
    </xf>
    <xf borderId="3" fillId="0" fontId="2" numFmtId="0" xfId="0" applyAlignment="1" applyBorder="1" applyFont="1">
      <alignment horizontal="center" readingOrder="0" shrinkToFit="0" vertical="center" wrapText="1"/>
    </xf>
    <xf borderId="15" fillId="0" fontId="2" numFmtId="0" xfId="0" applyAlignment="1" applyBorder="1" applyFont="1">
      <alignment horizontal="center" vertical="center"/>
    </xf>
    <xf borderId="16" fillId="0" fontId="2" numFmtId="0" xfId="0" applyAlignment="1" applyBorder="1" applyFont="1">
      <alignment horizontal="center"/>
    </xf>
    <xf borderId="17" fillId="0" fontId="4" numFmtId="0" xfId="0" applyBorder="1" applyFont="1"/>
    <xf borderId="18" fillId="0" fontId="4" numFmtId="0" xfId="0" applyBorder="1" applyFont="1"/>
    <xf borderId="19" fillId="0" fontId="2" numFmtId="0" xfId="0" applyAlignment="1" applyBorder="1" applyFont="1">
      <alignment horizontal="center" readingOrder="0" vertical="center"/>
    </xf>
    <xf borderId="19" fillId="0" fontId="2" numFmtId="2" xfId="0" applyAlignment="1" applyBorder="1" applyFont="1" applyNumberFormat="1">
      <alignment horizontal="center" vertical="center"/>
    </xf>
    <xf borderId="20" fillId="0" fontId="4" numFmtId="0" xfId="0" applyBorder="1" applyFont="1"/>
    <xf borderId="19" fillId="0" fontId="2" numFmtId="0" xfId="0" applyAlignment="1" applyBorder="1" applyFont="1">
      <alignment horizontal="center" vertical="center"/>
    </xf>
    <xf borderId="21" fillId="0" fontId="2" numFmtId="0" xfId="0" applyAlignment="1" applyBorder="1" applyFont="1">
      <alignment horizontal="center"/>
    </xf>
    <xf borderId="22" fillId="0" fontId="4" numFmtId="0" xfId="0" applyBorder="1" applyFont="1"/>
    <xf borderId="23" fillId="0" fontId="2" numFmtId="0" xfId="0" applyAlignment="1" applyBorder="1" applyFont="1">
      <alignment horizontal="center" readingOrder="0" vertical="center"/>
    </xf>
    <xf borderId="21" fillId="0" fontId="2" numFmtId="0" xfId="0" applyAlignment="1" applyBorder="1" applyFont="1">
      <alignment horizontal="center" vertical="center"/>
    </xf>
    <xf borderId="12" fillId="0" fontId="2" numFmtId="0" xfId="0" applyAlignment="1" applyBorder="1" applyFont="1">
      <alignment horizontal="center" readingOrder="0" vertical="center"/>
    </xf>
    <xf borderId="12" fillId="0" fontId="2" numFmtId="2" xfId="0" applyAlignment="1" applyBorder="1" applyFont="1" applyNumberFormat="1">
      <alignment horizontal="center" vertical="center"/>
    </xf>
    <xf borderId="24" fillId="2" fontId="6" numFmtId="2" xfId="0" applyBorder="1" applyFont="1" applyNumberFormat="1"/>
    <xf borderId="25" fillId="0" fontId="4" numFmtId="0" xfId="0" applyBorder="1" applyFont="1"/>
    <xf borderId="12" fillId="0" fontId="2" numFmtId="0" xfId="0" applyAlignment="1" applyBorder="1" applyFont="1">
      <alignment horizontal="center" vertical="center"/>
    </xf>
    <xf borderId="26" fillId="0" fontId="2" numFmtId="0" xfId="0" applyAlignment="1" applyBorder="1" applyFont="1">
      <alignment horizontal="center" vertical="center"/>
    </xf>
    <xf borderId="4" fillId="2" fontId="6" numFmtId="2" xfId="0" applyBorder="1" applyFont="1" applyNumberFormat="1"/>
    <xf borderId="3" fillId="0" fontId="2" numFmtId="0" xfId="0" applyAlignment="1" applyBorder="1" applyFont="1">
      <alignment horizontal="center" shrinkToFit="0" vertical="center" wrapText="1"/>
    </xf>
    <xf borderId="16" fillId="0" fontId="2" numFmtId="0" xfId="0" applyAlignment="1" applyBorder="1" applyFont="1">
      <alignment horizontal="center" vertical="center"/>
    </xf>
    <xf borderId="23" fillId="0" fontId="2" numFmtId="0" xfId="0" applyAlignment="1" applyBorder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shrinkToFit="0" vertical="center" wrapText="0"/>
    </xf>
    <xf borderId="27" fillId="2" fontId="9" numFmtId="0" xfId="0" applyAlignment="1" applyBorder="1" applyFont="1">
      <alignment shrinkToFit="0" vertical="center" wrapText="1"/>
    </xf>
    <xf borderId="28" fillId="6" fontId="10" numFmtId="0" xfId="0" applyAlignment="1" applyBorder="1" applyFill="1" applyFont="1">
      <alignment shrinkToFit="0" vertical="center" wrapText="1"/>
    </xf>
    <xf borderId="29" fillId="6" fontId="10" numFmtId="0" xfId="0" applyAlignment="1" applyBorder="1" applyFont="1">
      <alignment horizontal="center" shrinkToFit="0" vertical="center" wrapText="1"/>
    </xf>
    <xf borderId="30" fillId="0" fontId="4" numFmtId="0" xfId="0" applyBorder="1" applyFont="1"/>
    <xf borderId="31" fillId="0" fontId="4" numFmtId="0" xfId="0" applyBorder="1" applyFont="1"/>
    <xf borderId="32" fillId="2" fontId="9" numFmtId="0" xfId="0" applyAlignment="1" applyBorder="1" applyFont="1">
      <alignment shrinkToFit="0" vertical="center" wrapText="1"/>
    </xf>
    <xf borderId="19" fillId="2" fontId="10" numFmtId="0" xfId="0" applyAlignment="1" applyBorder="1" applyFont="1">
      <alignment horizontal="center" shrinkToFit="0" vertical="center" wrapText="1"/>
    </xf>
    <xf borderId="19" fillId="2" fontId="8" numFmtId="0" xfId="0" applyAlignment="1" applyBorder="1" applyFont="1">
      <alignment shrinkToFit="0" vertical="center" wrapText="1"/>
    </xf>
    <xf borderId="19" fillId="2" fontId="8" numFmtId="0" xfId="0" applyAlignment="1" applyBorder="1" applyFont="1">
      <alignment horizontal="center" shrinkToFit="0" vertical="center" wrapText="1"/>
    </xf>
    <xf borderId="19" fillId="2" fontId="11" numFmtId="0" xfId="0" applyAlignment="1" applyBorder="1" applyFont="1">
      <alignment shrinkToFit="0" vertical="center" wrapText="1"/>
    </xf>
    <xf borderId="0" fillId="0" fontId="12" numFmtId="0" xfId="0" applyAlignment="1" applyFont="1">
      <alignment shrinkToFit="0" vertical="center" wrapText="1"/>
    </xf>
    <xf borderId="23" fillId="2" fontId="13" numFmtId="0" xfId="0" applyAlignment="1" applyBorder="1" applyFont="1">
      <alignment shrinkToFit="0" vertical="center" wrapText="1"/>
    </xf>
    <xf borderId="19" fillId="2" fontId="9" numFmtId="0" xfId="0" applyAlignment="1" applyBorder="1" applyFont="1">
      <alignment shrinkToFit="0" vertical="center" wrapText="1"/>
    </xf>
    <xf borderId="33" fillId="2" fontId="10" numFmtId="0" xfId="0" applyAlignment="1" applyBorder="1" applyFont="1">
      <alignment horizontal="center" shrinkToFit="0" vertical="center" wrapText="1"/>
    </xf>
    <xf borderId="34" fillId="0" fontId="4" numFmtId="0" xfId="0" applyBorder="1" applyFont="1"/>
    <xf borderId="35" fillId="0" fontId="4" numFmtId="0" xfId="0" applyBorder="1" applyFont="1"/>
    <xf borderId="36" fillId="2" fontId="10" numFmtId="0" xfId="0" applyAlignment="1" applyBorder="1" applyFont="1">
      <alignment horizontal="center" shrinkToFit="0" vertical="center" wrapText="1"/>
    </xf>
    <xf borderId="37" fillId="0" fontId="4" numFmtId="0" xfId="0" applyBorder="1" applyFont="1"/>
    <xf borderId="38" fillId="0" fontId="4" numFmtId="0" xfId="0" applyBorder="1" applyFont="1"/>
    <xf borderId="19" fillId="2" fontId="8" numFmtId="3" xfId="0" applyAlignment="1" applyBorder="1" applyFont="1" applyNumberFormat="1">
      <alignment horizontal="center" shrinkToFit="0" vertical="center" wrapText="1"/>
    </xf>
    <xf borderId="0" fillId="0" fontId="8" numFmtId="9" xfId="0" applyAlignment="1" applyFont="1" applyNumberFormat="1">
      <alignment shrinkToFit="0" vertical="bottom" wrapText="0"/>
    </xf>
    <xf borderId="0" fillId="0" fontId="7" numFmtId="0" xfId="0" applyFont="1"/>
    <xf borderId="0" fillId="0" fontId="8" numFmtId="164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westgard.com/biodatabase1.htm" TargetMode="External"/><Relationship Id="rId2" Type="http://schemas.openxmlformats.org/officeDocument/2006/relationships/hyperlink" Target="https://www.westgard.com/biodatabase1.htm" TargetMode="External"/><Relationship Id="rId3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4" width="11.38"/>
    <col customWidth="1" min="15" max="17" width="16.38"/>
    <col customWidth="1" min="18" max="21" width="10.75"/>
    <col customWidth="1" min="22" max="22" width="41.63"/>
    <col customWidth="1" min="23" max="23" width="35.13"/>
  </cols>
  <sheetData>
    <row r="1">
      <c r="A1" s="1" t="s">
        <v>0</v>
      </c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 t="s">
        <v>1</v>
      </c>
      <c r="V2" s="4"/>
      <c r="W2" s="5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6" t="s">
        <v>2</v>
      </c>
      <c r="O3" s="2"/>
      <c r="P3" s="2"/>
      <c r="Q3" s="2"/>
      <c r="R3" s="2"/>
      <c r="S3" s="3" t="s">
        <v>3</v>
      </c>
      <c r="V3" s="4"/>
      <c r="W3" s="5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>
      <c r="A5" s="7" t="s">
        <v>4</v>
      </c>
      <c r="B5" s="8" t="s">
        <v>5</v>
      </c>
      <c r="C5" s="8" t="s">
        <v>6</v>
      </c>
      <c r="D5" s="9" t="s">
        <v>7</v>
      </c>
      <c r="E5" s="9" t="s">
        <v>8</v>
      </c>
      <c r="F5" s="10" t="s">
        <v>9</v>
      </c>
      <c r="G5" s="11"/>
      <c r="H5" s="11"/>
      <c r="I5" s="11"/>
      <c r="J5" s="11"/>
      <c r="K5" s="11"/>
      <c r="L5" s="11"/>
      <c r="M5" s="11"/>
      <c r="N5" s="12"/>
      <c r="O5" s="13" t="s">
        <v>10</v>
      </c>
      <c r="P5" s="11"/>
      <c r="Q5" s="12"/>
      <c r="R5" s="14" t="s">
        <v>11</v>
      </c>
      <c r="S5" s="15"/>
      <c r="T5" s="15"/>
      <c r="U5" s="16"/>
      <c r="V5" s="17" t="s">
        <v>12</v>
      </c>
      <c r="W5" s="18" t="s">
        <v>13</v>
      </c>
    </row>
    <row r="6">
      <c r="A6" s="19"/>
      <c r="B6" s="20"/>
      <c r="C6" s="20"/>
      <c r="D6" s="20"/>
      <c r="E6" s="20"/>
      <c r="F6" s="21" t="s">
        <v>14</v>
      </c>
      <c r="G6" s="21" t="s">
        <v>15</v>
      </c>
      <c r="H6" s="21" t="s">
        <v>16</v>
      </c>
      <c r="I6" s="22" t="s">
        <v>17</v>
      </c>
      <c r="J6" s="22" t="s">
        <v>18</v>
      </c>
      <c r="K6" s="22" t="s">
        <v>19</v>
      </c>
      <c r="L6" s="23" t="s">
        <v>20</v>
      </c>
      <c r="M6" s="23" t="s">
        <v>21</v>
      </c>
      <c r="N6" s="23" t="s">
        <v>22</v>
      </c>
      <c r="O6" s="24" t="s">
        <v>23</v>
      </c>
      <c r="P6" s="24" t="s">
        <v>24</v>
      </c>
      <c r="Q6" s="24" t="s">
        <v>25</v>
      </c>
      <c r="R6" s="23" t="s">
        <v>23</v>
      </c>
      <c r="S6" s="23" t="s">
        <v>24</v>
      </c>
      <c r="T6" s="23" t="s">
        <v>25</v>
      </c>
      <c r="U6" s="25" t="s">
        <v>26</v>
      </c>
      <c r="V6" s="20"/>
      <c r="W6" s="26"/>
    </row>
    <row r="7">
      <c r="A7" s="27" t="s">
        <v>27</v>
      </c>
      <c r="B7" s="28" t="s">
        <v>28</v>
      </c>
      <c r="C7" s="28" t="s">
        <v>29</v>
      </c>
      <c r="D7" s="29" t="s">
        <v>30</v>
      </c>
      <c r="E7" s="30" t="s">
        <v>31</v>
      </c>
      <c r="F7" s="30"/>
      <c r="G7" s="30"/>
      <c r="H7" s="30"/>
      <c r="I7" s="30"/>
      <c r="J7" s="30"/>
      <c r="K7" s="30"/>
      <c r="L7" s="31" t="str">
        <f t="shared" ref="L7:N7" si="1">(I7/F7)*100</f>
        <v>#DIV/0!</v>
      </c>
      <c r="M7" s="31" t="str">
        <f t="shared" si="1"/>
        <v>#DIV/0!</v>
      </c>
      <c r="N7" s="31" t="str">
        <f t="shared" si="1"/>
        <v>#DIV/0!</v>
      </c>
      <c r="O7" s="32"/>
      <c r="P7" s="32"/>
      <c r="Q7" s="32"/>
      <c r="R7" s="33">
        <v>0.028</v>
      </c>
      <c r="S7" s="33">
        <v>0.028</v>
      </c>
      <c r="T7" s="33">
        <v>0.028</v>
      </c>
      <c r="U7" s="34" t="s">
        <v>32</v>
      </c>
      <c r="V7" s="35"/>
      <c r="W7" s="36"/>
    </row>
    <row r="8">
      <c r="A8" s="37"/>
      <c r="B8" s="38"/>
      <c r="C8" s="38"/>
      <c r="D8" s="38"/>
      <c r="E8" s="39" t="s">
        <v>33</v>
      </c>
      <c r="F8" s="39"/>
      <c r="G8" s="39"/>
      <c r="H8" s="39"/>
      <c r="I8" s="39"/>
      <c r="J8" s="39"/>
      <c r="K8" s="39"/>
      <c r="L8" s="40" t="str">
        <f t="shared" ref="L8:N8" si="2">(I8/F8)*100</f>
        <v>#DIV/0!</v>
      </c>
      <c r="M8" s="40" t="str">
        <f t="shared" si="2"/>
        <v>#DIV/0!</v>
      </c>
      <c r="N8" s="40" t="str">
        <f t="shared" si="2"/>
        <v>#DIV/0!</v>
      </c>
      <c r="O8" s="32"/>
      <c r="P8" s="32"/>
      <c r="Q8" s="32"/>
      <c r="R8" s="38"/>
      <c r="S8" s="38"/>
      <c r="T8" s="38"/>
      <c r="U8" s="41"/>
      <c r="V8" s="42"/>
      <c r="W8" s="43"/>
    </row>
    <row r="9">
      <c r="A9" s="37"/>
      <c r="B9" s="38"/>
      <c r="C9" s="38"/>
      <c r="D9" s="44"/>
      <c r="E9" s="39" t="s">
        <v>34</v>
      </c>
      <c r="F9" s="39"/>
      <c r="G9" s="39"/>
      <c r="H9" s="39"/>
      <c r="I9" s="39"/>
      <c r="J9" s="39"/>
      <c r="K9" s="39"/>
      <c r="L9" s="40" t="str">
        <f t="shared" ref="L9:N9" si="3">(I9/F9)*100</f>
        <v>#DIV/0!</v>
      </c>
      <c r="M9" s="40" t="str">
        <f t="shared" si="3"/>
        <v>#DIV/0!</v>
      </c>
      <c r="N9" s="40" t="str">
        <f t="shared" si="3"/>
        <v>#DIV/0!</v>
      </c>
      <c r="O9" s="32"/>
      <c r="P9" s="32"/>
      <c r="Q9" s="32"/>
      <c r="R9" s="38"/>
      <c r="S9" s="38"/>
      <c r="T9" s="38"/>
      <c r="U9" s="41"/>
      <c r="V9" s="39"/>
      <c r="W9" s="43"/>
    </row>
    <row r="10">
      <c r="A10" s="37"/>
      <c r="B10" s="38"/>
      <c r="C10" s="38"/>
      <c r="D10" s="45" t="s">
        <v>35</v>
      </c>
      <c r="E10" s="39" t="s">
        <v>36</v>
      </c>
      <c r="F10" s="39"/>
      <c r="G10" s="39"/>
      <c r="H10" s="39"/>
      <c r="I10" s="39"/>
      <c r="J10" s="39"/>
      <c r="K10" s="39"/>
      <c r="L10" s="40" t="str">
        <f t="shared" ref="L10:N10" si="4">(I10/F10)*100</f>
        <v>#DIV/0!</v>
      </c>
      <c r="M10" s="40" t="str">
        <f t="shared" si="4"/>
        <v>#DIV/0!</v>
      </c>
      <c r="N10" s="40" t="str">
        <f t="shared" si="4"/>
        <v>#DIV/0!</v>
      </c>
      <c r="O10" s="32"/>
      <c r="P10" s="32"/>
      <c r="Q10" s="32"/>
      <c r="R10" s="38"/>
      <c r="S10" s="38"/>
      <c r="T10" s="38"/>
      <c r="U10" s="41"/>
      <c r="V10" s="42"/>
      <c r="W10" s="46"/>
    </row>
    <row r="11">
      <c r="A11" s="37"/>
      <c r="B11" s="38"/>
      <c r="C11" s="38"/>
      <c r="D11" s="38"/>
      <c r="E11" s="39" t="s">
        <v>37</v>
      </c>
      <c r="F11" s="39"/>
      <c r="G11" s="39"/>
      <c r="H11" s="39"/>
      <c r="I11" s="39"/>
      <c r="J11" s="39"/>
      <c r="K11" s="39"/>
      <c r="L11" s="40" t="str">
        <f t="shared" ref="L11:N11" si="5">(I11/F11)*100</f>
        <v>#DIV/0!</v>
      </c>
      <c r="M11" s="40" t="str">
        <f t="shared" si="5"/>
        <v>#DIV/0!</v>
      </c>
      <c r="N11" s="40" t="str">
        <f t="shared" si="5"/>
        <v>#DIV/0!</v>
      </c>
      <c r="O11" s="32"/>
      <c r="P11" s="32"/>
      <c r="Q11" s="32"/>
      <c r="R11" s="38"/>
      <c r="S11" s="38"/>
      <c r="T11" s="38"/>
      <c r="U11" s="41"/>
      <c r="V11" s="42"/>
      <c r="W11" s="46"/>
    </row>
    <row r="12">
      <c r="A12" s="37"/>
      <c r="B12" s="38"/>
      <c r="C12" s="38"/>
      <c r="D12" s="44"/>
      <c r="E12" s="39" t="s">
        <v>38</v>
      </c>
      <c r="F12" s="39"/>
      <c r="G12" s="39"/>
      <c r="H12" s="39"/>
      <c r="I12" s="39"/>
      <c r="J12" s="39"/>
      <c r="K12" s="39"/>
      <c r="L12" s="40" t="str">
        <f t="shared" ref="L12:N12" si="6">(I12/F12)*100</f>
        <v>#DIV/0!</v>
      </c>
      <c r="M12" s="40" t="str">
        <f t="shared" si="6"/>
        <v>#DIV/0!</v>
      </c>
      <c r="N12" s="40" t="str">
        <f t="shared" si="6"/>
        <v>#DIV/0!</v>
      </c>
      <c r="O12" s="32"/>
      <c r="P12" s="32"/>
      <c r="Q12" s="32"/>
      <c r="R12" s="38"/>
      <c r="S12" s="38"/>
      <c r="T12" s="38"/>
      <c r="U12" s="41"/>
      <c r="V12" s="42"/>
      <c r="W12" s="46"/>
    </row>
    <row r="13">
      <c r="A13" s="37"/>
      <c r="B13" s="38"/>
      <c r="C13" s="38"/>
      <c r="D13" s="45" t="s">
        <v>39</v>
      </c>
      <c r="E13" s="39" t="s">
        <v>40</v>
      </c>
      <c r="F13" s="39"/>
      <c r="G13" s="39"/>
      <c r="H13" s="39"/>
      <c r="I13" s="39"/>
      <c r="J13" s="39"/>
      <c r="K13" s="39"/>
      <c r="L13" s="40" t="str">
        <f t="shared" ref="L13:N13" si="7">(I13/F13)*100</f>
        <v>#DIV/0!</v>
      </c>
      <c r="M13" s="40" t="str">
        <f t="shared" si="7"/>
        <v>#DIV/0!</v>
      </c>
      <c r="N13" s="40" t="str">
        <f t="shared" si="7"/>
        <v>#DIV/0!</v>
      </c>
      <c r="O13" s="32"/>
      <c r="P13" s="32"/>
      <c r="Q13" s="32"/>
      <c r="R13" s="38"/>
      <c r="S13" s="38"/>
      <c r="T13" s="38"/>
      <c r="U13" s="41"/>
      <c r="V13" s="42"/>
      <c r="W13" s="46"/>
    </row>
    <row r="14">
      <c r="A14" s="37"/>
      <c r="B14" s="38"/>
      <c r="C14" s="38"/>
      <c r="D14" s="38"/>
      <c r="E14" s="39" t="s">
        <v>41</v>
      </c>
      <c r="F14" s="39"/>
      <c r="G14" s="39"/>
      <c r="H14" s="39"/>
      <c r="I14" s="39"/>
      <c r="J14" s="39"/>
      <c r="K14" s="39"/>
      <c r="L14" s="40" t="str">
        <f t="shared" ref="L14:N14" si="8">(I14/F14)*100</f>
        <v>#DIV/0!</v>
      </c>
      <c r="M14" s="40" t="str">
        <f t="shared" si="8"/>
        <v>#DIV/0!</v>
      </c>
      <c r="N14" s="40" t="str">
        <f t="shared" si="8"/>
        <v>#DIV/0!</v>
      </c>
      <c r="O14" s="32"/>
      <c r="P14" s="32"/>
      <c r="Q14" s="32"/>
      <c r="R14" s="38"/>
      <c r="S14" s="38"/>
      <c r="T14" s="38"/>
      <c r="U14" s="41"/>
      <c r="V14" s="42"/>
      <c r="W14" s="46"/>
    </row>
    <row r="15">
      <c r="A15" s="37"/>
      <c r="B15" s="38"/>
      <c r="C15" s="38"/>
      <c r="D15" s="44"/>
      <c r="E15" s="39" t="s">
        <v>42</v>
      </c>
      <c r="F15" s="39"/>
      <c r="G15" s="39"/>
      <c r="H15" s="39"/>
      <c r="I15" s="39"/>
      <c r="J15" s="39"/>
      <c r="K15" s="39"/>
      <c r="L15" s="40" t="str">
        <f t="shared" ref="L15:N15" si="9">(I15/F15)*100</f>
        <v>#DIV/0!</v>
      </c>
      <c r="M15" s="40" t="str">
        <f t="shared" si="9"/>
        <v>#DIV/0!</v>
      </c>
      <c r="N15" s="40" t="str">
        <f t="shared" si="9"/>
        <v>#DIV/0!</v>
      </c>
      <c r="O15" s="32"/>
      <c r="P15" s="32"/>
      <c r="Q15" s="32"/>
      <c r="R15" s="38"/>
      <c r="S15" s="38"/>
      <c r="T15" s="38"/>
      <c r="U15" s="41"/>
      <c r="V15" s="42"/>
      <c r="W15" s="46"/>
    </row>
    <row r="16">
      <c r="A16" s="37"/>
      <c r="B16" s="38"/>
      <c r="C16" s="38"/>
      <c r="D16" s="45" t="s">
        <v>43</v>
      </c>
      <c r="E16" s="39" t="s">
        <v>44</v>
      </c>
      <c r="F16" s="39"/>
      <c r="G16" s="39"/>
      <c r="H16" s="39"/>
      <c r="I16" s="39"/>
      <c r="J16" s="39"/>
      <c r="K16" s="39"/>
      <c r="L16" s="40" t="str">
        <f t="shared" ref="L16:N16" si="10">(I16/F16)*100</f>
        <v>#DIV/0!</v>
      </c>
      <c r="M16" s="40" t="str">
        <f t="shared" si="10"/>
        <v>#DIV/0!</v>
      </c>
      <c r="N16" s="40" t="str">
        <f t="shared" si="10"/>
        <v>#DIV/0!</v>
      </c>
      <c r="O16" s="32"/>
      <c r="P16" s="32"/>
      <c r="Q16" s="32"/>
      <c r="R16" s="38"/>
      <c r="S16" s="38"/>
      <c r="T16" s="38"/>
      <c r="U16" s="41"/>
      <c r="V16" s="42"/>
      <c r="W16" s="46"/>
    </row>
    <row r="17">
      <c r="A17" s="37"/>
      <c r="B17" s="38"/>
      <c r="C17" s="38"/>
      <c r="D17" s="38"/>
      <c r="E17" s="39" t="s">
        <v>45</v>
      </c>
      <c r="F17" s="39"/>
      <c r="G17" s="39"/>
      <c r="H17" s="39"/>
      <c r="I17" s="39"/>
      <c r="J17" s="39"/>
      <c r="K17" s="39"/>
      <c r="L17" s="40" t="str">
        <f t="shared" ref="L17:N17" si="11">(I17/F17)*100</f>
        <v>#DIV/0!</v>
      </c>
      <c r="M17" s="40" t="str">
        <f t="shared" si="11"/>
        <v>#DIV/0!</v>
      </c>
      <c r="N17" s="40" t="str">
        <f t="shared" si="11"/>
        <v>#DIV/0!</v>
      </c>
      <c r="O17" s="32"/>
      <c r="P17" s="32"/>
      <c r="Q17" s="32"/>
      <c r="R17" s="38"/>
      <c r="S17" s="38"/>
      <c r="T17" s="38"/>
      <c r="U17" s="41"/>
      <c r="V17" s="42"/>
      <c r="W17" s="46"/>
    </row>
    <row r="18">
      <c r="A18" s="19"/>
      <c r="B18" s="20"/>
      <c r="C18" s="20"/>
      <c r="D18" s="20"/>
      <c r="E18" s="47" t="s">
        <v>46</v>
      </c>
      <c r="F18" s="47"/>
      <c r="G18" s="47"/>
      <c r="H18" s="47"/>
      <c r="I18" s="47"/>
      <c r="J18" s="47"/>
      <c r="K18" s="47"/>
      <c r="L18" s="48" t="str">
        <f t="shared" ref="L18:N18" si="12">(I18/F18)*100</f>
        <v>#DIV/0!</v>
      </c>
      <c r="M18" s="48" t="str">
        <f t="shared" si="12"/>
        <v>#DIV/0!</v>
      </c>
      <c r="N18" s="48" t="str">
        <f t="shared" si="12"/>
        <v>#DIV/0!</v>
      </c>
      <c r="O18" s="49"/>
      <c r="P18" s="49"/>
      <c r="Q18" s="49"/>
      <c r="R18" s="20"/>
      <c r="S18" s="20"/>
      <c r="T18" s="20"/>
      <c r="U18" s="50"/>
      <c r="V18" s="51"/>
      <c r="W18" s="52"/>
    </row>
    <row r="19">
      <c r="A19" s="27" t="s">
        <v>27</v>
      </c>
      <c r="B19" s="28" t="s">
        <v>28</v>
      </c>
      <c r="C19" s="29" t="s">
        <v>47</v>
      </c>
      <c r="D19" s="28" t="s">
        <v>30</v>
      </c>
      <c r="E19" s="30" t="s">
        <v>31</v>
      </c>
      <c r="F19" s="35"/>
      <c r="G19" s="35"/>
      <c r="H19" s="35"/>
      <c r="I19" s="35"/>
      <c r="J19" s="35"/>
      <c r="K19" s="35"/>
      <c r="L19" s="31" t="str">
        <f t="shared" ref="L19:N19" si="13">(I19/F19)*100</f>
        <v>#DIV/0!</v>
      </c>
      <c r="M19" s="31" t="str">
        <f t="shared" si="13"/>
        <v>#DIV/0!</v>
      </c>
      <c r="N19" s="31" t="str">
        <f t="shared" si="13"/>
        <v>#DIV/0!</v>
      </c>
      <c r="O19" s="53"/>
      <c r="P19" s="53"/>
      <c r="Q19" s="53"/>
      <c r="R19" s="33">
        <v>0.023</v>
      </c>
      <c r="S19" s="33">
        <v>0.023</v>
      </c>
      <c r="T19" s="33">
        <v>0.023</v>
      </c>
      <c r="U19" s="54" t="s">
        <v>32</v>
      </c>
      <c r="V19" s="35"/>
      <c r="W19" s="55"/>
    </row>
    <row r="20">
      <c r="A20" s="37"/>
      <c r="B20" s="38"/>
      <c r="C20" s="38"/>
      <c r="D20" s="38"/>
      <c r="E20" s="39" t="s">
        <v>33</v>
      </c>
      <c r="F20" s="42"/>
      <c r="G20" s="42"/>
      <c r="H20" s="42"/>
      <c r="I20" s="42"/>
      <c r="J20" s="42"/>
      <c r="K20" s="42"/>
      <c r="L20" s="40" t="str">
        <f t="shared" ref="L20:N20" si="14">(I20/F20)*100</f>
        <v>#DIV/0!</v>
      </c>
      <c r="M20" s="40" t="str">
        <f t="shared" si="14"/>
        <v>#DIV/0!</v>
      </c>
      <c r="N20" s="40" t="str">
        <f t="shared" si="14"/>
        <v>#DIV/0!</v>
      </c>
      <c r="O20" s="32"/>
      <c r="P20" s="32"/>
      <c r="Q20" s="32"/>
      <c r="R20" s="38"/>
      <c r="S20" s="38"/>
      <c r="T20" s="38"/>
      <c r="U20" s="41"/>
      <c r="V20" s="42"/>
      <c r="W20" s="46"/>
    </row>
    <row r="21">
      <c r="A21" s="37"/>
      <c r="B21" s="38"/>
      <c r="C21" s="38"/>
      <c r="D21" s="44"/>
      <c r="E21" s="39" t="s">
        <v>34</v>
      </c>
      <c r="F21" s="42"/>
      <c r="G21" s="42"/>
      <c r="H21" s="42"/>
      <c r="I21" s="42"/>
      <c r="J21" s="42"/>
      <c r="K21" s="42"/>
      <c r="L21" s="40" t="str">
        <f t="shared" ref="L21:N21" si="15">(I21/F21)*100</f>
        <v>#DIV/0!</v>
      </c>
      <c r="M21" s="40" t="str">
        <f t="shared" si="15"/>
        <v>#DIV/0!</v>
      </c>
      <c r="N21" s="40" t="str">
        <f t="shared" si="15"/>
        <v>#DIV/0!</v>
      </c>
      <c r="O21" s="32"/>
      <c r="P21" s="32"/>
      <c r="Q21" s="32"/>
      <c r="R21" s="38"/>
      <c r="S21" s="38"/>
      <c r="T21" s="38"/>
      <c r="U21" s="41"/>
      <c r="V21" s="42"/>
      <c r="W21" s="46"/>
    </row>
    <row r="22">
      <c r="A22" s="37"/>
      <c r="B22" s="38"/>
      <c r="C22" s="38"/>
      <c r="D22" s="56" t="s">
        <v>35</v>
      </c>
      <c r="E22" s="39" t="s">
        <v>36</v>
      </c>
      <c r="F22" s="42"/>
      <c r="G22" s="42"/>
      <c r="H22" s="42"/>
      <c r="I22" s="42"/>
      <c r="J22" s="42"/>
      <c r="K22" s="42"/>
      <c r="L22" s="40" t="str">
        <f t="shared" ref="L22:N22" si="16">(I22/F22)*100</f>
        <v>#DIV/0!</v>
      </c>
      <c r="M22" s="40" t="str">
        <f t="shared" si="16"/>
        <v>#DIV/0!</v>
      </c>
      <c r="N22" s="40" t="str">
        <f t="shared" si="16"/>
        <v>#DIV/0!</v>
      </c>
      <c r="O22" s="32"/>
      <c r="P22" s="32"/>
      <c r="Q22" s="32"/>
      <c r="R22" s="38"/>
      <c r="S22" s="38"/>
      <c r="T22" s="38"/>
      <c r="U22" s="41"/>
      <c r="V22" s="42"/>
      <c r="W22" s="46"/>
    </row>
    <row r="23">
      <c r="A23" s="37"/>
      <c r="B23" s="38"/>
      <c r="C23" s="38"/>
      <c r="D23" s="38"/>
      <c r="E23" s="39" t="s">
        <v>37</v>
      </c>
      <c r="F23" s="42"/>
      <c r="G23" s="42"/>
      <c r="H23" s="42"/>
      <c r="I23" s="42"/>
      <c r="J23" s="42"/>
      <c r="K23" s="42"/>
      <c r="L23" s="40" t="str">
        <f t="shared" ref="L23:N23" si="17">(I23/F23)*100</f>
        <v>#DIV/0!</v>
      </c>
      <c r="M23" s="40" t="str">
        <f t="shared" si="17"/>
        <v>#DIV/0!</v>
      </c>
      <c r="N23" s="40" t="str">
        <f t="shared" si="17"/>
        <v>#DIV/0!</v>
      </c>
      <c r="O23" s="32"/>
      <c r="P23" s="32"/>
      <c r="Q23" s="32"/>
      <c r="R23" s="38"/>
      <c r="S23" s="38"/>
      <c r="T23" s="38"/>
      <c r="U23" s="41"/>
      <c r="V23" s="42"/>
      <c r="W23" s="46"/>
    </row>
    <row r="24">
      <c r="A24" s="37"/>
      <c r="B24" s="38"/>
      <c r="C24" s="38"/>
      <c r="D24" s="44"/>
      <c r="E24" s="39" t="s">
        <v>38</v>
      </c>
      <c r="F24" s="42"/>
      <c r="G24" s="42"/>
      <c r="H24" s="42"/>
      <c r="I24" s="42"/>
      <c r="J24" s="42"/>
      <c r="K24" s="42"/>
      <c r="L24" s="40" t="str">
        <f t="shared" ref="L24:N24" si="18">(I24/F24)*100</f>
        <v>#DIV/0!</v>
      </c>
      <c r="M24" s="40" t="str">
        <f t="shared" si="18"/>
        <v>#DIV/0!</v>
      </c>
      <c r="N24" s="40" t="str">
        <f t="shared" si="18"/>
        <v>#DIV/0!</v>
      </c>
      <c r="O24" s="32"/>
      <c r="P24" s="32"/>
      <c r="Q24" s="32"/>
      <c r="R24" s="38"/>
      <c r="S24" s="38"/>
      <c r="T24" s="38"/>
      <c r="U24" s="41"/>
      <c r="V24" s="42"/>
      <c r="W24" s="46"/>
    </row>
    <row r="25">
      <c r="A25" s="37"/>
      <c r="B25" s="38"/>
      <c r="C25" s="38"/>
      <c r="D25" s="56" t="s">
        <v>39</v>
      </c>
      <c r="E25" s="39" t="s">
        <v>40</v>
      </c>
      <c r="F25" s="42"/>
      <c r="G25" s="42"/>
      <c r="H25" s="42"/>
      <c r="I25" s="42"/>
      <c r="J25" s="42"/>
      <c r="K25" s="42"/>
      <c r="L25" s="40" t="str">
        <f t="shared" ref="L25:N25" si="19">(I25/F25)*100</f>
        <v>#DIV/0!</v>
      </c>
      <c r="M25" s="40" t="str">
        <f t="shared" si="19"/>
        <v>#DIV/0!</v>
      </c>
      <c r="N25" s="40" t="str">
        <f t="shared" si="19"/>
        <v>#DIV/0!</v>
      </c>
      <c r="O25" s="32"/>
      <c r="P25" s="32"/>
      <c r="Q25" s="32"/>
      <c r="R25" s="38"/>
      <c r="S25" s="38"/>
      <c r="T25" s="38"/>
      <c r="U25" s="41"/>
      <c r="V25" s="42"/>
      <c r="W25" s="46"/>
    </row>
    <row r="26">
      <c r="A26" s="37"/>
      <c r="B26" s="38"/>
      <c r="C26" s="38"/>
      <c r="D26" s="38"/>
      <c r="E26" s="39" t="s">
        <v>41</v>
      </c>
      <c r="F26" s="42"/>
      <c r="G26" s="42"/>
      <c r="H26" s="42"/>
      <c r="I26" s="42"/>
      <c r="J26" s="42"/>
      <c r="K26" s="42"/>
      <c r="L26" s="40" t="str">
        <f t="shared" ref="L26:N26" si="20">(I26/F26)*100</f>
        <v>#DIV/0!</v>
      </c>
      <c r="M26" s="40" t="str">
        <f t="shared" si="20"/>
        <v>#DIV/0!</v>
      </c>
      <c r="N26" s="40" t="str">
        <f t="shared" si="20"/>
        <v>#DIV/0!</v>
      </c>
      <c r="O26" s="32"/>
      <c r="P26" s="32"/>
      <c r="Q26" s="32"/>
      <c r="R26" s="38"/>
      <c r="S26" s="38"/>
      <c r="T26" s="38"/>
      <c r="U26" s="41"/>
      <c r="V26" s="42"/>
      <c r="W26" s="46"/>
    </row>
    <row r="27">
      <c r="A27" s="37"/>
      <c r="B27" s="38"/>
      <c r="C27" s="38"/>
      <c r="D27" s="44"/>
      <c r="E27" s="39" t="s">
        <v>42</v>
      </c>
      <c r="F27" s="42"/>
      <c r="G27" s="42"/>
      <c r="H27" s="42"/>
      <c r="I27" s="42"/>
      <c r="J27" s="42"/>
      <c r="K27" s="42"/>
      <c r="L27" s="40" t="str">
        <f t="shared" ref="L27:N27" si="21">(I27/F27)*100</f>
        <v>#DIV/0!</v>
      </c>
      <c r="M27" s="40" t="str">
        <f t="shared" si="21"/>
        <v>#DIV/0!</v>
      </c>
      <c r="N27" s="40" t="str">
        <f t="shared" si="21"/>
        <v>#DIV/0!</v>
      </c>
      <c r="O27" s="32"/>
      <c r="P27" s="32"/>
      <c r="Q27" s="32"/>
      <c r="R27" s="38"/>
      <c r="S27" s="38"/>
      <c r="T27" s="38"/>
      <c r="U27" s="41"/>
      <c r="V27" s="42"/>
      <c r="W27" s="46"/>
    </row>
    <row r="28">
      <c r="A28" s="37"/>
      <c r="B28" s="38"/>
      <c r="C28" s="38"/>
      <c r="D28" s="56" t="s">
        <v>43</v>
      </c>
      <c r="E28" s="39" t="s">
        <v>44</v>
      </c>
      <c r="F28" s="42"/>
      <c r="G28" s="42"/>
      <c r="H28" s="42"/>
      <c r="I28" s="42"/>
      <c r="J28" s="42"/>
      <c r="K28" s="42"/>
      <c r="L28" s="40" t="str">
        <f t="shared" ref="L28:N28" si="22">(I28/F28)*100</f>
        <v>#DIV/0!</v>
      </c>
      <c r="M28" s="40" t="str">
        <f t="shared" si="22"/>
        <v>#DIV/0!</v>
      </c>
      <c r="N28" s="40" t="str">
        <f t="shared" si="22"/>
        <v>#DIV/0!</v>
      </c>
      <c r="O28" s="32"/>
      <c r="P28" s="32"/>
      <c r="Q28" s="32"/>
      <c r="R28" s="38"/>
      <c r="S28" s="38"/>
      <c r="T28" s="38"/>
      <c r="U28" s="41"/>
      <c r="V28" s="42"/>
      <c r="W28" s="46"/>
    </row>
    <row r="29">
      <c r="A29" s="37"/>
      <c r="B29" s="38"/>
      <c r="C29" s="38"/>
      <c r="D29" s="38"/>
      <c r="E29" s="39" t="s">
        <v>45</v>
      </c>
      <c r="F29" s="42"/>
      <c r="G29" s="42"/>
      <c r="H29" s="42"/>
      <c r="I29" s="42"/>
      <c r="J29" s="42"/>
      <c r="K29" s="42"/>
      <c r="L29" s="40" t="str">
        <f t="shared" ref="L29:N29" si="23">(I29/F29)*100</f>
        <v>#DIV/0!</v>
      </c>
      <c r="M29" s="40" t="str">
        <f t="shared" si="23"/>
        <v>#DIV/0!</v>
      </c>
      <c r="N29" s="40" t="str">
        <f t="shared" si="23"/>
        <v>#DIV/0!</v>
      </c>
      <c r="O29" s="32"/>
      <c r="P29" s="32"/>
      <c r="Q29" s="32"/>
      <c r="R29" s="38"/>
      <c r="S29" s="38"/>
      <c r="T29" s="38"/>
      <c r="U29" s="41"/>
      <c r="V29" s="42"/>
      <c r="W29" s="46"/>
    </row>
    <row r="30">
      <c r="A30" s="19"/>
      <c r="B30" s="20"/>
      <c r="C30" s="20"/>
      <c r="D30" s="20"/>
      <c r="E30" s="47" t="s">
        <v>46</v>
      </c>
      <c r="F30" s="51"/>
      <c r="G30" s="51"/>
      <c r="H30" s="51"/>
      <c r="I30" s="51"/>
      <c r="J30" s="51"/>
      <c r="K30" s="51"/>
      <c r="L30" s="48" t="str">
        <f t="shared" ref="L30:N30" si="24">(I30/F30)*100</f>
        <v>#DIV/0!</v>
      </c>
      <c r="M30" s="48" t="str">
        <f t="shared" si="24"/>
        <v>#DIV/0!</v>
      </c>
      <c r="N30" s="48" t="str">
        <f t="shared" si="24"/>
        <v>#DIV/0!</v>
      </c>
      <c r="O30" s="49"/>
      <c r="P30" s="49"/>
      <c r="Q30" s="49"/>
      <c r="R30" s="20"/>
      <c r="S30" s="20"/>
      <c r="T30" s="20"/>
      <c r="U30" s="50"/>
      <c r="V30" s="51"/>
      <c r="W30" s="52"/>
    </row>
    <row r="31">
      <c r="A31" s="27" t="s">
        <v>27</v>
      </c>
      <c r="B31" s="28" t="s">
        <v>28</v>
      </c>
      <c r="C31" s="29" t="s">
        <v>48</v>
      </c>
      <c r="D31" s="28" t="s">
        <v>30</v>
      </c>
      <c r="E31" s="30" t="s">
        <v>31</v>
      </c>
      <c r="F31" s="35"/>
      <c r="G31" s="35"/>
      <c r="H31" s="35"/>
      <c r="I31" s="35"/>
      <c r="J31" s="35"/>
      <c r="K31" s="35"/>
      <c r="L31" s="31" t="str">
        <f t="shared" ref="L31:N31" si="25">(I31/F31)*100</f>
        <v>#DIV/0!</v>
      </c>
      <c r="M31" s="31" t="str">
        <f t="shared" si="25"/>
        <v>#DIV/0!</v>
      </c>
      <c r="N31" s="31" t="str">
        <f t="shared" si="25"/>
        <v>#DIV/0!</v>
      </c>
      <c r="O31" s="53"/>
      <c r="P31" s="53"/>
      <c r="Q31" s="53"/>
      <c r="R31" s="33">
        <v>0.0606</v>
      </c>
      <c r="S31" s="33">
        <v>0.0606</v>
      </c>
      <c r="T31" s="33">
        <v>0.0606</v>
      </c>
      <c r="U31" s="34" t="s">
        <v>49</v>
      </c>
      <c r="V31" s="35"/>
      <c r="W31" s="55"/>
    </row>
    <row r="32">
      <c r="A32" s="37"/>
      <c r="B32" s="38"/>
      <c r="C32" s="38"/>
      <c r="D32" s="38"/>
      <c r="E32" s="39" t="s">
        <v>33</v>
      </c>
      <c r="F32" s="42"/>
      <c r="G32" s="42"/>
      <c r="H32" s="42"/>
      <c r="I32" s="42"/>
      <c r="J32" s="42"/>
      <c r="K32" s="42"/>
      <c r="L32" s="40" t="str">
        <f t="shared" ref="L32:N32" si="26">(I32/F32)*100</f>
        <v>#DIV/0!</v>
      </c>
      <c r="M32" s="40" t="str">
        <f t="shared" si="26"/>
        <v>#DIV/0!</v>
      </c>
      <c r="N32" s="40" t="str">
        <f t="shared" si="26"/>
        <v>#DIV/0!</v>
      </c>
      <c r="O32" s="32"/>
      <c r="P32" s="32"/>
      <c r="Q32" s="32"/>
      <c r="R32" s="38"/>
      <c r="S32" s="38"/>
      <c r="T32" s="38"/>
      <c r="U32" s="41"/>
      <c r="V32" s="42"/>
      <c r="W32" s="46"/>
    </row>
    <row r="33">
      <c r="A33" s="37"/>
      <c r="B33" s="38"/>
      <c r="C33" s="38"/>
      <c r="D33" s="44"/>
      <c r="E33" s="39" t="s">
        <v>34</v>
      </c>
      <c r="F33" s="42"/>
      <c r="G33" s="42"/>
      <c r="H33" s="42"/>
      <c r="I33" s="42"/>
      <c r="J33" s="42"/>
      <c r="K33" s="42"/>
      <c r="L33" s="40" t="str">
        <f t="shared" ref="L33:N33" si="27">(I33/F33)*100</f>
        <v>#DIV/0!</v>
      </c>
      <c r="M33" s="40" t="str">
        <f t="shared" si="27"/>
        <v>#DIV/0!</v>
      </c>
      <c r="N33" s="40" t="str">
        <f t="shared" si="27"/>
        <v>#DIV/0!</v>
      </c>
      <c r="O33" s="32"/>
      <c r="P33" s="32"/>
      <c r="Q33" s="32"/>
      <c r="R33" s="38"/>
      <c r="S33" s="38"/>
      <c r="T33" s="38"/>
      <c r="U33" s="41"/>
      <c r="V33" s="42"/>
      <c r="W33" s="46"/>
    </row>
    <row r="34">
      <c r="A34" s="37"/>
      <c r="B34" s="38"/>
      <c r="C34" s="38"/>
      <c r="D34" s="56" t="s">
        <v>35</v>
      </c>
      <c r="E34" s="39" t="s">
        <v>36</v>
      </c>
      <c r="F34" s="42"/>
      <c r="G34" s="42"/>
      <c r="H34" s="42"/>
      <c r="I34" s="42"/>
      <c r="J34" s="42"/>
      <c r="K34" s="42"/>
      <c r="L34" s="40" t="str">
        <f t="shared" ref="L34:N34" si="28">(I34/F34)*100</f>
        <v>#DIV/0!</v>
      </c>
      <c r="M34" s="40" t="str">
        <f t="shared" si="28"/>
        <v>#DIV/0!</v>
      </c>
      <c r="N34" s="40" t="str">
        <f t="shared" si="28"/>
        <v>#DIV/0!</v>
      </c>
      <c r="O34" s="32"/>
      <c r="P34" s="32"/>
      <c r="Q34" s="32"/>
      <c r="R34" s="38"/>
      <c r="S34" s="38"/>
      <c r="T34" s="38"/>
      <c r="U34" s="41"/>
      <c r="V34" s="42"/>
      <c r="W34" s="46"/>
    </row>
    <row r="35">
      <c r="A35" s="37"/>
      <c r="B35" s="38"/>
      <c r="C35" s="38"/>
      <c r="D35" s="38"/>
      <c r="E35" s="39" t="s">
        <v>37</v>
      </c>
      <c r="F35" s="42"/>
      <c r="G35" s="42"/>
      <c r="H35" s="42"/>
      <c r="I35" s="42"/>
      <c r="J35" s="42"/>
      <c r="K35" s="42"/>
      <c r="L35" s="40" t="str">
        <f t="shared" ref="L35:N35" si="29">(I35/F35)*100</f>
        <v>#DIV/0!</v>
      </c>
      <c r="M35" s="40" t="str">
        <f t="shared" si="29"/>
        <v>#DIV/0!</v>
      </c>
      <c r="N35" s="40" t="str">
        <f t="shared" si="29"/>
        <v>#DIV/0!</v>
      </c>
      <c r="O35" s="32"/>
      <c r="P35" s="32"/>
      <c r="Q35" s="32"/>
      <c r="R35" s="38"/>
      <c r="S35" s="38"/>
      <c r="T35" s="38"/>
      <c r="U35" s="41"/>
      <c r="V35" s="42"/>
      <c r="W35" s="46"/>
    </row>
    <row r="36">
      <c r="A36" s="37"/>
      <c r="B36" s="38"/>
      <c r="C36" s="38"/>
      <c r="D36" s="44"/>
      <c r="E36" s="39" t="s">
        <v>38</v>
      </c>
      <c r="F36" s="42"/>
      <c r="G36" s="42"/>
      <c r="H36" s="42"/>
      <c r="I36" s="42"/>
      <c r="J36" s="42"/>
      <c r="K36" s="42"/>
      <c r="L36" s="40" t="str">
        <f t="shared" ref="L36:N36" si="30">(I36/F36)*100</f>
        <v>#DIV/0!</v>
      </c>
      <c r="M36" s="40" t="str">
        <f t="shared" si="30"/>
        <v>#DIV/0!</v>
      </c>
      <c r="N36" s="40" t="str">
        <f t="shared" si="30"/>
        <v>#DIV/0!</v>
      </c>
      <c r="O36" s="32"/>
      <c r="P36" s="32"/>
      <c r="Q36" s="32"/>
      <c r="R36" s="38"/>
      <c r="S36" s="38"/>
      <c r="T36" s="38"/>
      <c r="U36" s="41"/>
      <c r="V36" s="42"/>
      <c r="W36" s="46"/>
    </row>
    <row r="37">
      <c r="A37" s="37"/>
      <c r="B37" s="38"/>
      <c r="C37" s="38"/>
      <c r="D37" s="56" t="s">
        <v>39</v>
      </c>
      <c r="E37" s="39" t="s">
        <v>40</v>
      </c>
      <c r="F37" s="42"/>
      <c r="G37" s="42"/>
      <c r="H37" s="42"/>
      <c r="I37" s="42"/>
      <c r="J37" s="42"/>
      <c r="K37" s="42"/>
      <c r="L37" s="40" t="str">
        <f t="shared" ref="L37:N37" si="31">(I37/F37)*100</f>
        <v>#DIV/0!</v>
      </c>
      <c r="M37" s="40" t="str">
        <f t="shared" si="31"/>
        <v>#DIV/0!</v>
      </c>
      <c r="N37" s="40" t="str">
        <f t="shared" si="31"/>
        <v>#DIV/0!</v>
      </c>
      <c r="O37" s="32"/>
      <c r="P37" s="32"/>
      <c r="Q37" s="32"/>
      <c r="R37" s="38"/>
      <c r="S37" s="38"/>
      <c r="T37" s="38"/>
      <c r="U37" s="41"/>
      <c r="V37" s="42"/>
      <c r="W37" s="46"/>
    </row>
    <row r="38">
      <c r="A38" s="37"/>
      <c r="B38" s="38"/>
      <c r="C38" s="38"/>
      <c r="D38" s="38"/>
      <c r="E38" s="39" t="s">
        <v>41</v>
      </c>
      <c r="F38" s="42"/>
      <c r="G38" s="42"/>
      <c r="H38" s="42"/>
      <c r="I38" s="42"/>
      <c r="J38" s="42"/>
      <c r="K38" s="42"/>
      <c r="L38" s="40" t="str">
        <f t="shared" ref="L38:N38" si="32">(I38/F38)*100</f>
        <v>#DIV/0!</v>
      </c>
      <c r="M38" s="40" t="str">
        <f t="shared" si="32"/>
        <v>#DIV/0!</v>
      </c>
      <c r="N38" s="40" t="str">
        <f t="shared" si="32"/>
        <v>#DIV/0!</v>
      </c>
      <c r="O38" s="32"/>
      <c r="P38" s="32"/>
      <c r="Q38" s="32"/>
      <c r="R38" s="38"/>
      <c r="S38" s="38"/>
      <c r="T38" s="38"/>
      <c r="U38" s="41"/>
      <c r="V38" s="42"/>
      <c r="W38" s="46"/>
    </row>
    <row r="39">
      <c r="A39" s="37"/>
      <c r="B39" s="38"/>
      <c r="C39" s="38"/>
      <c r="D39" s="44"/>
      <c r="E39" s="39" t="s">
        <v>42</v>
      </c>
      <c r="F39" s="42"/>
      <c r="G39" s="42"/>
      <c r="H39" s="42"/>
      <c r="I39" s="42"/>
      <c r="J39" s="42"/>
      <c r="K39" s="42"/>
      <c r="L39" s="40" t="str">
        <f t="shared" ref="L39:N39" si="33">(I39/F39)*100</f>
        <v>#DIV/0!</v>
      </c>
      <c r="M39" s="40" t="str">
        <f t="shared" si="33"/>
        <v>#DIV/0!</v>
      </c>
      <c r="N39" s="40" t="str">
        <f t="shared" si="33"/>
        <v>#DIV/0!</v>
      </c>
      <c r="O39" s="32"/>
      <c r="P39" s="32"/>
      <c r="Q39" s="32"/>
      <c r="R39" s="38"/>
      <c r="S39" s="38"/>
      <c r="T39" s="38"/>
      <c r="U39" s="41"/>
      <c r="V39" s="42"/>
      <c r="W39" s="46"/>
    </row>
    <row r="40">
      <c r="A40" s="37"/>
      <c r="B40" s="38"/>
      <c r="C40" s="38"/>
      <c r="D40" s="56" t="s">
        <v>43</v>
      </c>
      <c r="E40" s="39" t="s">
        <v>44</v>
      </c>
      <c r="F40" s="42"/>
      <c r="G40" s="42"/>
      <c r="H40" s="42"/>
      <c r="I40" s="42"/>
      <c r="J40" s="42"/>
      <c r="K40" s="42"/>
      <c r="L40" s="40" t="str">
        <f t="shared" ref="L40:N40" si="34">(I40/F40)*100</f>
        <v>#DIV/0!</v>
      </c>
      <c r="M40" s="40" t="str">
        <f t="shared" si="34"/>
        <v>#DIV/0!</v>
      </c>
      <c r="N40" s="40" t="str">
        <f t="shared" si="34"/>
        <v>#DIV/0!</v>
      </c>
      <c r="O40" s="32"/>
      <c r="P40" s="32"/>
      <c r="Q40" s="32"/>
      <c r="R40" s="38"/>
      <c r="S40" s="38"/>
      <c r="T40" s="38"/>
      <c r="U40" s="41"/>
      <c r="V40" s="42"/>
      <c r="W40" s="46"/>
    </row>
    <row r="41">
      <c r="A41" s="37"/>
      <c r="B41" s="38"/>
      <c r="C41" s="38"/>
      <c r="D41" s="38"/>
      <c r="E41" s="39" t="s">
        <v>45</v>
      </c>
      <c r="F41" s="42"/>
      <c r="G41" s="42"/>
      <c r="H41" s="42"/>
      <c r="I41" s="42"/>
      <c r="J41" s="42"/>
      <c r="K41" s="42"/>
      <c r="L41" s="40" t="str">
        <f t="shared" ref="L41:N41" si="35">(I41/F41)*100</f>
        <v>#DIV/0!</v>
      </c>
      <c r="M41" s="40" t="str">
        <f t="shared" si="35"/>
        <v>#DIV/0!</v>
      </c>
      <c r="N41" s="40" t="str">
        <f t="shared" si="35"/>
        <v>#DIV/0!</v>
      </c>
      <c r="O41" s="32"/>
      <c r="P41" s="32"/>
      <c r="Q41" s="32"/>
      <c r="R41" s="38"/>
      <c r="S41" s="38"/>
      <c r="T41" s="38"/>
      <c r="U41" s="41"/>
      <c r="V41" s="42"/>
      <c r="W41" s="46"/>
    </row>
    <row r="42">
      <c r="A42" s="19"/>
      <c r="B42" s="20"/>
      <c r="C42" s="20"/>
      <c r="D42" s="20"/>
      <c r="E42" s="47" t="s">
        <v>46</v>
      </c>
      <c r="F42" s="51"/>
      <c r="G42" s="51"/>
      <c r="H42" s="51"/>
      <c r="I42" s="51"/>
      <c r="J42" s="51"/>
      <c r="K42" s="51"/>
      <c r="L42" s="48" t="str">
        <f t="shared" ref="L42:N42" si="36">(I42/F42)*100</f>
        <v>#DIV/0!</v>
      </c>
      <c r="M42" s="48" t="str">
        <f t="shared" si="36"/>
        <v>#DIV/0!</v>
      </c>
      <c r="N42" s="48" t="str">
        <f t="shared" si="36"/>
        <v>#DIV/0!</v>
      </c>
      <c r="O42" s="49"/>
      <c r="P42" s="49"/>
      <c r="Q42" s="49"/>
      <c r="R42" s="20"/>
      <c r="S42" s="20"/>
      <c r="T42" s="20"/>
      <c r="U42" s="50"/>
      <c r="V42" s="51"/>
      <c r="W42" s="52"/>
    </row>
    <row r="43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</row>
    <row r="44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</row>
    <row r="45">
      <c r="A45" s="58" t="s">
        <v>50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</row>
    <row r="46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</row>
    <row r="47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</row>
    <row r="48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</row>
    <row r="49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</row>
    <row r="50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</row>
    <row r="5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</row>
    <row r="5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</row>
    <row r="5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</row>
    <row r="54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</row>
    <row r="5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</row>
    <row r="56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</row>
    <row r="57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</row>
    <row r="58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</row>
    <row r="59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</row>
    <row r="60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</row>
    <row r="61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</row>
    <row r="62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</row>
    <row r="63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</row>
    <row r="64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</row>
    <row r="6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</row>
    <row r="66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</row>
    <row r="67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</row>
    <row r="68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</row>
    <row r="69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</row>
    <row r="70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</row>
    <row r="71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</row>
    <row r="72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</row>
    <row r="73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</row>
    <row r="74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</row>
    <row r="7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</row>
    <row r="76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</row>
    <row r="77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</row>
    <row r="78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</row>
    <row r="79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</row>
    <row r="80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</row>
    <row r="8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</row>
    <row r="82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</row>
    <row r="83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</row>
    <row r="84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</row>
    <row r="8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</row>
    <row r="86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</row>
    <row r="87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</row>
    <row r="88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</row>
    <row r="89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</row>
    <row r="90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</row>
    <row r="91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</row>
    <row r="92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</row>
    <row r="93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</row>
    <row r="94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</row>
    <row r="9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</row>
    <row r="96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</row>
    <row r="97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</row>
    <row r="98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</row>
    <row r="99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</row>
    <row r="100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</row>
    <row r="101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</row>
    <row r="102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</row>
    <row r="103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</row>
    <row r="104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</row>
    <row r="10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</row>
    <row r="106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</row>
    <row r="107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</row>
    <row r="108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</row>
    <row r="109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</row>
    <row r="110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</row>
    <row r="111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</row>
    <row r="112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</row>
    <row r="113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</row>
    <row r="114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</row>
    <row r="11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</row>
    <row r="116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</row>
    <row r="117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</row>
    <row r="118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</row>
    <row r="119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</row>
    <row r="120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</row>
    <row r="121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</row>
    <row r="122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</row>
    <row r="123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</row>
    <row r="124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</row>
    <row r="1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</row>
    <row r="126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</row>
    <row r="127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</row>
    <row r="128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</row>
    <row r="129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</row>
    <row r="130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</row>
    <row r="13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</row>
    <row r="132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</row>
    <row r="133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</row>
    <row r="134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</row>
    <row r="13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</row>
    <row r="136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</row>
    <row r="137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</row>
    <row r="138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</row>
    <row r="139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</row>
    <row r="140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</row>
    <row r="141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</row>
    <row r="142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</row>
    <row r="143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</row>
    <row r="144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</row>
    <row r="14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</row>
    <row r="146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</row>
    <row r="147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</row>
    <row r="148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</row>
    <row r="149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</row>
    <row r="150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</row>
    <row r="151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</row>
    <row r="152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</row>
    <row r="153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</row>
    <row r="154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</row>
    <row r="15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</row>
    <row r="156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</row>
    <row r="157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</row>
    <row r="158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</row>
    <row r="159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</row>
    <row r="160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</row>
    <row r="16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</row>
    <row r="162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</row>
    <row r="163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</row>
    <row r="164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</row>
    <row r="16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</row>
    <row r="166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</row>
    <row r="167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</row>
    <row r="168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</row>
    <row r="169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</row>
    <row r="170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</row>
    <row r="171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</row>
    <row r="17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</row>
    <row r="173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</row>
    <row r="174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</row>
    <row r="17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</row>
    <row r="176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</row>
    <row r="177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</row>
    <row r="178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</row>
    <row r="179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</row>
    <row r="180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</row>
    <row r="181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</row>
    <row r="18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</row>
    <row r="183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</row>
    <row r="184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</row>
    <row r="185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</row>
    <row r="186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</row>
    <row r="187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</row>
    <row r="188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</row>
    <row r="189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</row>
    <row r="190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</row>
    <row r="191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</row>
    <row r="19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</row>
    <row r="193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</row>
    <row r="194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</row>
    <row r="195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</row>
    <row r="196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</row>
    <row r="197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</row>
    <row r="198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</row>
    <row r="199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</row>
    <row r="200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</row>
    <row r="201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</row>
    <row r="202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</row>
    <row r="203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</row>
    <row r="204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</row>
    <row r="205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</row>
    <row r="206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</row>
    <row r="207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</row>
    <row r="208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</row>
    <row r="209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</row>
    <row r="210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</row>
    <row r="21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</row>
    <row r="212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</row>
    <row r="213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</row>
    <row r="214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</row>
    <row r="215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</row>
    <row r="216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</row>
    <row r="217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</row>
    <row r="218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</row>
    <row r="219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</row>
    <row r="220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</row>
    <row r="22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</row>
    <row r="222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</row>
    <row r="223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</row>
    <row r="224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</row>
    <row r="225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</row>
    <row r="226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</row>
    <row r="227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</row>
    <row r="228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</row>
    <row r="229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</row>
    <row r="230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</row>
    <row r="23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</row>
    <row r="232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</row>
    <row r="233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</row>
    <row r="234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</row>
    <row r="235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</row>
    <row r="236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</row>
    <row r="237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</row>
    <row r="238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</row>
    <row r="239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</row>
    <row r="240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</row>
    <row r="24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</row>
    <row r="242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</row>
    <row r="243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</row>
    <row r="244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</row>
    <row r="245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</row>
    <row r="246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</row>
    <row r="247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</row>
    <row r="248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</row>
    <row r="249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</row>
    <row r="250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</row>
    <row r="25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</row>
    <row r="252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</row>
    <row r="253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</row>
    <row r="254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</row>
    <row r="255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</row>
    <row r="256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</row>
    <row r="257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</row>
    <row r="258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</row>
    <row r="259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</row>
    <row r="260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</row>
    <row r="26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</row>
    <row r="262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</row>
    <row r="263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</row>
    <row r="264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</row>
    <row r="265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</row>
    <row r="266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</row>
    <row r="267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</row>
    <row r="268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</row>
    <row r="269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</row>
    <row r="270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</row>
    <row r="27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</row>
    <row r="272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</row>
    <row r="273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</row>
    <row r="274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</row>
    <row r="275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</row>
    <row r="276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</row>
    <row r="277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</row>
    <row r="278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</row>
    <row r="279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</row>
    <row r="280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</row>
    <row r="281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</row>
    <row r="282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</row>
    <row r="283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</row>
    <row r="284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</row>
    <row r="285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</row>
    <row r="286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</row>
    <row r="287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</row>
    <row r="288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</row>
    <row r="289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</row>
    <row r="290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</row>
    <row r="291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</row>
    <row r="292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</row>
    <row r="293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</row>
    <row r="294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</row>
    <row r="295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</row>
    <row r="296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</row>
    <row r="297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</row>
    <row r="298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</row>
    <row r="299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</row>
    <row r="300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</row>
    <row r="301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</row>
    <row r="302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</row>
    <row r="303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</row>
    <row r="304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</row>
    <row r="305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</row>
    <row r="306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</row>
    <row r="307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</row>
    <row r="308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</row>
    <row r="309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</row>
    <row r="310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</row>
    <row r="311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</row>
    <row r="312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</row>
    <row r="313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</row>
    <row r="314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</row>
    <row r="315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</row>
    <row r="316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</row>
    <row r="317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</row>
    <row r="318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</row>
    <row r="319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</row>
    <row r="320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</row>
    <row r="321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</row>
    <row r="322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</row>
    <row r="323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</row>
    <row r="324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</row>
    <row r="325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</row>
    <row r="326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</row>
    <row r="327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</row>
    <row r="328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</row>
    <row r="329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</row>
    <row r="330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</row>
    <row r="331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</row>
    <row r="332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</row>
    <row r="333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</row>
    <row r="334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</row>
    <row r="335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</row>
    <row r="336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</row>
    <row r="337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</row>
    <row r="338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</row>
    <row r="339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</row>
    <row r="340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</row>
    <row r="341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</row>
    <row r="342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</row>
    <row r="343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</row>
    <row r="344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</row>
    <row r="345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</row>
    <row r="346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</row>
    <row r="347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</row>
    <row r="348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</row>
    <row r="349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</row>
    <row r="350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</row>
    <row r="351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</row>
    <row r="352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</row>
    <row r="353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</row>
    <row r="354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</row>
    <row r="355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</row>
    <row r="356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</row>
    <row r="357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</row>
    <row r="358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</row>
    <row r="359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</row>
    <row r="360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</row>
    <row r="361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</row>
    <row r="362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</row>
    <row r="363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</row>
    <row r="364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</row>
    <row r="365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</row>
    <row r="366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</row>
    <row r="367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</row>
    <row r="368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</row>
    <row r="369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</row>
    <row r="370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</row>
    <row r="371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</row>
    <row r="372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</row>
    <row r="373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</row>
    <row r="374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</row>
    <row r="375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</row>
    <row r="376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</row>
    <row r="377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</row>
    <row r="378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</row>
    <row r="379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</row>
    <row r="380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</row>
    <row r="381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</row>
    <row r="382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</row>
    <row r="383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</row>
    <row r="384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</row>
    <row r="385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</row>
    <row r="386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</row>
    <row r="387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</row>
    <row r="388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</row>
    <row r="389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</row>
    <row r="390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</row>
    <row r="391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</row>
    <row r="392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</row>
    <row r="393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</row>
    <row r="394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</row>
    <row r="395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</row>
    <row r="396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</row>
    <row r="397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</row>
    <row r="398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</row>
    <row r="399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</row>
    <row r="400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</row>
    <row r="401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</row>
    <row r="402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</row>
    <row r="403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</row>
    <row r="404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</row>
    <row r="405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</row>
    <row r="406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</row>
    <row r="407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</row>
    <row r="408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</row>
    <row r="409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</row>
    <row r="410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</row>
    <row r="411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</row>
    <row r="412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</row>
    <row r="413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</row>
    <row r="414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</row>
    <row r="415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</row>
    <row r="416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</row>
    <row r="417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</row>
    <row r="418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</row>
    <row r="419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</row>
    <row r="420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</row>
    <row r="421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</row>
    <row r="422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</row>
    <row r="423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</row>
    <row r="424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</row>
    <row r="425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</row>
    <row r="426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</row>
    <row r="427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</row>
    <row r="428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</row>
    <row r="429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</row>
    <row r="430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</row>
    <row r="431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</row>
    <row r="432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</row>
    <row r="433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</row>
    <row r="434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</row>
    <row r="435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</row>
    <row r="436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</row>
    <row r="437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</row>
    <row r="438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</row>
    <row r="439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</row>
    <row r="440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</row>
    <row r="441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</row>
    <row r="442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</row>
    <row r="443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</row>
    <row r="444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</row>
    <row r="445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</row>
    <row r="446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</row>
    <row r="447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</row>
    <row r="448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</row>
    <row r="449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</row>
    <row r="450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</row>
    <row r="451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</row>
    <row r="452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</row>
    <row r="453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</row>
    <row r="454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</row>
    <row r="455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</row>
    <row r="456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</row>
    <row r="457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</row>
    <row r="458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</row>
    <row r="459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</row>
    <row r="460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</row>
    <row r="461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</row>
    <row r="462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</row>
    <row r="463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</row>
    <row r="464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</row>
    <row r="465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</row>
    <row r="466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</row>
    <row r="467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</row>
    <row r="468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</row>
    <row r="469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</row>
    <row r="470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</row>
    <row r="471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</row>
    <row r="472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</row>
    <row r="473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</row>
    <row r="474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</row>
    <row r="475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</row>
    <row r="476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</row>
    <row r="477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</row>
    <row r="478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</row>
    <row r="479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</row>
    <row r="480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</row>
    <row r="481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</row>
    <row r="482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</row>
    <row r="483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</row>
    <row r="484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</row>
    <row r="485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</row>
    <row r="486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</row>
    <row r="487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</row>
    <row r="488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</row>
    <row r="489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</row>
    <row r="490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</row>
    <row r="491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</row>
    <row r="492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</row>
    <row r="493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</row>
    <row r="494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</row>
    <row r="495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</row>
    <row r="496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</row>
    <row r="497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</row>
    <row r="498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</row>
    <row r="499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</row>
    <row r="500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</row>
    <row r="501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</row>
    <row r="502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</row>
    <row r="503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</row>
    <row r="504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</row>
    <row r="505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</row>
    <row r="506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</row>
    <row r="507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</row>
    <row r="508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</row>
    <row r="509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</row>
    <row r="510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</row>
    <row r="511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</row>
    <row r="512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</row>
    <row r="513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</row>
    <row r="514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</row>
    <row r="515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</row>
    <row r="516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</row>
    <row r="517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</row>
    <row r="518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</row>
    <row r="519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</row>
    <row r="520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</row>
    <row r="521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</row>
    <row r="522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</row>
    <row r="523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</row>
    <row r="524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</row>
    <row r="525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</row>
    <row r="526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</row>
    <row r="527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</row>
    <row r="528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</row>
    <row r="529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</row>
    <row r="530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</row>
    <row r="531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</row>
    <row r="532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</row>
    <row r="533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</row>
    <row r="534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</row>
    <row r="535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</row>
    <row r="536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</row>
    <row r="537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</row>
    <row r="538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</row>
    <row r="539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</row>
    <row r="540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</row>
    <row r="541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</row>
    <row r="542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</row>
    <row r="543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</row>
    <row r="544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</row>
    <row r="545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</row>
    <row r="546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</row>
    <row r="547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</row>
    <row r="548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</row>
    <row r="549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</row>
    <row r="550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</row>
    <row r="551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</row>
    <row r="552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</row>
    <row r="553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</row>
    <row r="554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</row>
    <row r="555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</row>
    <row r="556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</row>
    <row r="557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</row>
    <row r="558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</row>
    <row r="559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</row>
    <row r="560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</row>
    <row r="561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</row>
    <row r="562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</row>
    <row r="563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</row>
    <row r="564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</row>
    <row r="565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</row>
    <row r="566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</row>
    <row r="567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</row>
    <row r="568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</row>
    <row r="569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</row>
    <row r="570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</row>
    <row r="571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</row>
    <row r="572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</row>
    <row r="573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</row>
    <row r="574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</row>
    <row r="575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</row>
    <row r="576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</row>
    <row r="577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</row>
    <row r="578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</row>
    <row r="579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</row>
    <row r="580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</row>
    <row r="581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</row>
    <row r="582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</row>
    <row r="583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</row>
    <row r="584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</row>
    <row r="585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</row>
    <row r="586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</row>
    <row r="587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</row>
    <row r="588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</row>
    <row r="589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</row>
    <row r="590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</row>
    <row r="591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</row>
    <row r="592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</row>
    <row r="593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</row>
    <row r="594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</row>
    <row r="595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</row>
    <row r="596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</row>
    <row r="597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</row>
    <row r="598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</row>
    <row r="599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</row>
    <row r="600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</row>
    <row r="601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</row>
    <row r="602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</row>
    <row r="603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</row>
    <row r="604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</row>
    <row r="605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</row>
    <row r="606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</row>
    <row r="607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</row>
    <row r="608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</row>
    <row r="609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</row>
    <row r="610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</row>
    <row r="611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</row>
    <row r="612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</row>
    <row r="613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</row>
    <row r="614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</row>
    <row r="615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</row>
    <row r="616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</row>
    <row r="617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</row>
    <row r="618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</row>
    <row r="619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</row>
    <row r="620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</row>
    <row r="621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</row>
    <row r="622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</row>
    <row r="623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</row>
    <row r="624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</row>
    <row r="625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</row>
    <row r="626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</row>
    <row r="627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</row>
    <row r="628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</row>
    <row r="629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</row>
    <row r="630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</row>
    <row r="631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</row>
    <row r="632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</row>
    <row r="633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</row>
    <row r="634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</row>
    <row r="635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</row>
    <row r="636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</row>
    <row r="637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</row>
    <row r="638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</row>
    <row r="639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</row>
    <row r="640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</row>
    <row r="641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</row>
    <row r="642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</row>
    <row r="643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</row>
    <row r="644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</row>
    <row r="645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</row>
    <row r="646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</row>
    <row r="647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</row>
    <row r="648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</row>
    <row r="649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</row>
    <row r="650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</row>
    <row r="651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</row>
    <row r="652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</row>
    <row r="653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</row>
    <row r="654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</row>
    <row r="655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</row>
    <row r="656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</row>
    <row r="657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</row>
    <row r="658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</row>
    <row r="659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</row>
    <row r="660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</row>
    <row r="661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</row>
    <row r="662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</row>
    <row r="663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</row>
    <row r="664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</row>
    <row r="665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</row>
    <row r="666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</row>
    <row r="667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</row>
    <row r="668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</row>
    <row r="669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</row>
    <row r="670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</row>
    <row r="671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</row>
    <row r="672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</row>
    <row r="673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</row>
    <row r="674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</row>
    <row r="675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</row>
    <row r="676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</row>
    <row r="677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</row>
    <row r="678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</row>
    <row r="679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</row>
    <row r="680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</row>
    <row r="681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</row>
    <row r="682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</row>
    <row r="683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</row>
    <row r="684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</row>
    <row r="685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</row>
    <row r="686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</row>
    <row r="687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</row>
    <row r="688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</row>
    <row r="689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</row>
    <row r="690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</row>
    <row r="691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</row>
    <row r="692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</row>
    <row r="693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</row>
    <row r="694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</row>
    <row r="695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</row>
    <row r="696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</row>
    <row r="697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</row>
    <row r="698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</row>
    <row r="699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</row>
    <row r="700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</row>
    <row r="701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</row>
    <row r="702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</row>
    <row r="703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</row>
    <row r="704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</row>
    <row r="705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</row>
    <row r="706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</row>
    <row r="707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</row>
    <row r="708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</row>
    <row r="709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</row>
    <row r="710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</row>
    <row r="711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</row>
    <row r="712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</row>
    <row r="713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</row>
    <row r="714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</row>
    <row r="715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</row>
    <row r="716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</row>
    <row r="717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</row>
    <row r="718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</row>
    <row r="719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</row>
    <row r="720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</row>
    <row r="721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</row>
    <row r="722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</row>
    <row r="723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</row>
    <row r="724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</row>
    <row r="725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</row>
    <row r="726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</row>
    <row r="727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</row>
    <row r="728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</row>
    <row r="729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</row>
    <row r="730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</row>
    <row r="731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</row>
    <row r="732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</row>
    <row r="733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</row>
    <row r="734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</row>
    <row r="735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</row>
    <row r="736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</row>
    <row r="737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</row>
    <row r="738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</row>
    <row r="739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</row>
    <row r="740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</row>
    <row r="741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</row>
    <row r="742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</row>
    <row r="743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</row>
    <row r="744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</row>
    <row r="745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</row>
    <row r="746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</row>
    <row r="747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</row>
    <row r="748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</row>
    <row r="749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</row>
    <row r="750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</row>
    <row r="751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</row>
    <row r="752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</row>
    <row r="753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</row>
    <row r="754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</row>
    <row r="755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</row>
    <row r="756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</row>
    <row r="757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</row>
    <row r="758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</row>
    <row r="759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</row>
    <row r="760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</row>
    <row r="761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</row>
    <row r="762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</row>
    <row r="763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</row>
    <row r="764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</row>
    <row r="765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</row>
    <row r="766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</row>
    <row r="767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</row>
    <row r="768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</row>
    <row r="769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</row>
    <row r="770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</row>
    <row r="771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</row>
    <row r="772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</row>
    <row r="773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</row>
    <row r="774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</row>
    <row r="775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</row>
    <row r="776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</row>
    <row r="777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</row>
    <row r="778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</row>
    <row r="779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</row>
    <row r="780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</row>
    <row r="781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</row>
    <row r="782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</row>
    <row r="783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</row>
    <row r="784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</row>
    <row r="785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</row>
    <row r="786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</row>
    <row r="787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</row>
    <row r="788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</row>
    <row r="789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</row>
    <row r="790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</row>
    <row r="791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</row>
    <row r="792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</row>
    <row r="793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</row>
    <row r="794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</row>
    <row r="795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</row>
    <row r="796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</row>
    <row r="797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</row>
    <row r="798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</row>
    <row r="799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</row>
    <row r="800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</row>
    <row r="801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</row>
    <row r="802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</row>
    <row r="803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</row>
    <row r="804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</row>
    <row r="805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</row>
    <row r="806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</row>
    <row r="807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</row>
    <row r="808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</row>
    <row r="809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</row>
    <row r="810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</row>
    <row r="811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</row>
    <row r="812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</row>
    <row r="813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</row>
    <row r="814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</row>
    <row r="815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</row>
    <row r="816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</row>
    <row r="817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</row>
    <row r="818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</row>
    <row r="819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</row>
    <row r="820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</row>
    <row r="821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</row>
    <row r="822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</row>
    <row r="823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</row>
    <row r="824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</row>
    <row r="825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</row>
    <row r="826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</row>
    <row r="827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</row>
    <row r="828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</row>
    <row r="829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</row>
    <row r="830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</row>
    <row r="831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</row>
    <row r="832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</row>
    <row r="833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</row>
    <row r="834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</row>
    <row r="835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</row>
    <row r="836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</row>
    <row r="837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</row>
    <row r="838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</row>
    <row r="839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</row>
    <row r="840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</row>
    <row r="841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</row>
    <row r="842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</row>
    <row r="843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</row>
    <row r="844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</row>
    <row r="845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</row>
    <row r="846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</row>
    <row r="847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</row>
    <row r="848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</row>
    <row r="849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</row>
    <row r="850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</row>
    <row r="851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</row>
    <row r="852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</row>
    <row r="853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</row>
    <row r="854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</row>
    <row r="855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</row>
    <row r="856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</row>
    <row r="857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</row>
    <row r="858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</row>
    <row r="859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</row>
    <row r="860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</row>
    <row r="861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</row>
    <row r="862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</row>
    <row r="863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</row>
    <row r="864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</row>
    <row r="865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</row>
    <row r="866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</row>
    <row r="867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</row>
    <row r="868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</row>
    <row r="869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</row>
    <row r="870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</row>
    <row r="871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</row>
    <row r="872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</row>
    <row r="873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</row>
    <row r="874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</row>
    <row r="875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</row>
    <row r="876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</row>
    <row r="877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</row>
    <row r="878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</row>
    <row r="879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</row>
    <row r="880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</row>
    <row r="881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</row>
    <row r="882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</row>
    <row r="883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</row>
    <row r="884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</row>
    <row r="885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</row>
    <row r="886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</row>
    <row r="887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</row>
    <row r="888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</row>
    <row r="889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</row>
    <row r="890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</row>
    <row r="891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</row>
    <row r="892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</row>
    <row r="893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</row>
    <row r="894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</row>
    <row r="895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</row>
    <row r="896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</row>
    <row r="897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</row>
    <row r="898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</row>
    <row r="899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</row>
    <row r="900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</row>
    <row r="901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</row>
    <row r="902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</row>
    <row r="903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</row>
    <row r="904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</row>
    <row r="905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</row>
    <row r="906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</row>
    <row r="907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</row>
    <row r="908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</row>
    <row r="909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</row>
    <row r="910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</row>
    <row r="911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</row>
    <row r="912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</row>
    <row r="913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</row>
    <row r="914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</row>
    <row r="915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</row>
    <row r="916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</row>
    <row r="917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</row>
    <row r="918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</row>
    <row r="919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</row>
    <row r="920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</row>
    <row r="921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</row>
    <row r="922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</row>
    <row r="923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</row>
    <row r="924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</row>
    <row r="925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</row>
    <row r="926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</row>
    <row r="927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</row>
    <row r="928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</row>
    <row r="929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</row>
    <row r="930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</row>
    <row r="931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</row>
    <row r="932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</row>
    <row r="933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</row>
    <row r="934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</row>
    <row r="935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</row>
    <row r="936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</row>
    <row r="937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</row>
    <row r="938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</row>
    <row r="939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</row>
    <row r="940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</row>
    <row r="941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</row>
    <row r="942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</row>
    <row r="943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</row>
    <row r="944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</row>
    <row r="945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</row>
    <row r="946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</row>
    <row r="947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</row>
    <row r="948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</row>
    <row r="949">
      <c r="A949" s="57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</row>
    <row r="950">
      <c r="A950" s="57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</row>
    <row r="951">
      <c r="A951" s="57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</row>
    <row r="952">
      <c r="A952" s="57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</row>
    <row r="953">
      <c r="A953" s="57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</row>
    <row r="954">
      <c r="A954" s="57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</row>
    <row r="955">
      <c r="A955" s="57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</row>
    <row r="956">
      <c r="A956" s="57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</row>
    <row r="957">
      <c r="A957" s="57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</row>
    <row r="958">
      <c r="A958" s="57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</row>
    <row r="959">
      <c r="A959" s="57"/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</row>
    <row r="960">
      <c r="A960" s="57"/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</row>
    <row r="961">
      <c r="A961" s="57"/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</row>
    <row r="962">
      <c r="A962" s="57"/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</row>
    <row r="963">
      <c r="A963" s="57"/>
      <c r="B963" s="57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</row>
    <row r="964">
      <c r="A964" s="57"/>
      <c r="B964" s="57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</row>
    <row r="965">
      <c r="A965" s="57"/>
      <c r="B965" s="57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</row>
    <row r="966">
      <c r="A966" s="57"/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</row>
    <row r="967">
      <c r="A967" s="57"/>
      <c r="B967" s="57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</row>
    <row r="968">
      <c r="A968" s="57"/>
      <c r="B968" s="57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</row>
    <row r="969">
      <c r="A969" s="57"/>
      <c r="B969" s="57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</row>
    <row r="970">
      <c r="A970" s="57"/>
      <c r="B970" s="57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</row>
    <row r="971">
      <c r="A971" s="57"/>
      <c r="B971" s="57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</row>
    <row r="972">
      <c r="A972" s="57"/>
      <c r="B972" s="57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</row>
    <row r="973">
      <c r="A973" s="57"/>
      <c r="B973" s="57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</row>
    <row r="974">
      <c r="A974" s="57"/>
      <c r="B974" s="57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</row>
    <row r="975">
      <c r="A975" s="57"/>
      <c r="B975" s="57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</row>
    <row r="976">
      <c r="A976" s="57"/>
      <c r="B976" s="57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</row>
    <row r="977">
      <c r="A977" s="57"/>
      <c r="B977" s="57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</row>
    <row r="978">
      <c r="A978" s="57"/>
      <c r="B978" s="57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</row>
    <row r="979">
      <c r="A979" s="57"/>
      <c r="B979" s="57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</row>
    <row r="980">
      <c r="A980" s="57"/>
      <c r="B980" s="57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</row>
    <row r="981">
      <c r="A981" s="57"/>
      <c r="B981" s="57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</row>
    <row r="982">
      <c r="A982" s="57"/>
      <c r="B982" s="57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</row>
    <row r="983">
      <c r="A983" s="57"/>
      <c r="B983" s="57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</row>
    <row r="984">
      <c r="A984" s="57"/>
      <c r="B984" s="57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</row>
    <row r="985">
      <c r="A985" s="57"/>
      <c r="B985" s="57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</row>
    <row r="986">
      <c r="A986" s="57"/>
      <c r="B986" s="57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</row>
    <row r="987">
      <c r="A987" s="57"/>
      <c r="B987" s="57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</row>
    <row r="988">
      <c r="A988" s="57"/>
      <c r="B988" s="57"/>
      <c r="C988" s="57"/>
      <c r="D988" s="57"/>
      <c r="E988" s="57"/>
      <c r="F988" s="57"/>
      <c r="G988" s="57"/>
      <c r="H988" s="57"/>
      <c r="I988" s="57"/>
      <c r="J988" s="57"/>
      <c r="K988" s="57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</row>
    <row r="989">
      <c r="A989" s="57"/>
      <c r="B989" s="57"/>
      <c r="C989" s="57"/>
      <c r="D989" s="57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</row>
    <row r="990">
      <c r="A990" s="57"/>
      <c r="B990" s="57"/>
      <c r="C990" s="57"/>
      <c r="D990" s="57"/>
      <c r="E990" s="57"/>
      <c r="F990" s="57"/>
      <c r="G990" s="57"/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</row>
    <row r="991">
      <c r="A991" s="57"/>
      <c r="B991" s="57"/>
      <c r="C991" s="57"/>
      <c r="D991" s="57"/>
      <c r="E991" s="57"/>
      <c r="F991" s="57"/>
      <c r="G991" s="57"/>
      <c r="H991" s="57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</row>
    <row r="992">
      <c r="A992" s="57"/>
      <c r="B992" s="57"/>
      <c r="C992" s="57"/>
      <c r="D992" s="57"/>
      <c r="E992" s="57"/>
      <c r="F992" s="57"/>
      <c r="G992" s="57"/>
      <c r="H992" s="57"/>
      <c r="I992" s="57"/>
      <c r="J992" s="57"/>
      <c r="K992" s="57"/>
      <c r="L992" s="57"/>
      <c r="M992" s="57"/>
      <c r="N992" s="57"/>
      <c r="O992" s="57"/>
      <c r="P992" s="57"/>
      <c r="Q992" s="57"/>
      <c r="R992" s="57"/>
      <c r="S992" s="57"/>
      <c r="T992" s="57"/>
      <c r="U992" s="57"/>
      <c r="V992" s="57"/>
      <c r="W992" s="57"/>
    </row>
    <row r="993">
      <c r="A993" s="57"/>
      <c r="B993" s="57"/>
      <c r="C993" s="57"/>
      <c r="D993" s="57"/>
      <c r="E993" s="57"/>
      <c r="F993" s="57"/>
      <c r="G993" s="57"/>
      <c r="H993" s="57"/>
      <c r="I993" s="57"/>
      <c r="J993" s="57"/>
      <c r="K993" s="57"/>
      <c r="L993" s="57"/>
      <c r="M993" s="57"/>
      <c r="N993" s="57"/>
      <c r="O993" s="57"/>
      <c r="P993" s="57"/>
      <c r="Q993" s="57"/>
      <c r="R993" s="57"/>
      <c r="S993" s="57"/>
      <c r="T993" s="57"/>
      <c r="U993" s="57"/>
      <c r="V993" s="57"/>
      <c r="W993" s="57"/>
    </row>
    <row r="994">
      <c r="A994" s="57"/>
      <c r="B994" s="57"/>
      <c r="C994" s="57"/>
      <c r="D994" s="57"/>
      <c r="E994" s="57"/>
      <c r="F994" s="57"/>
      <c r="G994" s="57"/>
      <c r="H994" s="57"/>
      <c r="I994" s="57"/>
      <c r="J994" s="57"/>
      <c r="K994" s="57"/>
      <c r="L994" s="57"/>
      <c r="M994" s="57"/>
      <c r="N994" s="57"/>
      <c r="O994" s="57"/>
      <c r="P994" s="57"/>
      <c r="Q994" s="57"/>
      <c r="R994" s="57"/>
      <c r="S994" s="57"/>
      <c r="T994" s="57"/>
      <c r="U994" s="57"/>
      <c r="V994" s="57"/>
      <c r="W994" s="57"/>
    </row>
    <row r="995">
      <c r="A995" s="57"/>
      <c r="B995" s="57"/>
      <c r="C995" s="57"/>
      <c r="D995" s="57"/>
      <c r="E995" s="57"/>
      <c r="F995" s="57"/>
      <c r="G995" s="57"/>
      <c r="H995" s="57"/>
      <c r="I995" s="57"/>
      <c r="J995" s="57"/>
      <c r="K995" s="57"/>
      <c r="L995" s="57"/>
      <c r="M995" s="57"/>
      <c r="N995" s="57"/>
      <c r="O995" s="57"/>
      <c r="P995" s="57"/>
      <c r="Q995" s="57"/>
      <c r="R995" s="57"/>
      <c r="S995" s="57"/>
      <c r="T995" s="57"/>
      <c r="U995" s="57"/>
      <c r="V995" s="57"/>
      <c r="W995" s="57"/>
    </row>
    <row r="996">
      <c r="A996" s="57"/>
      <c r="B996" s="57"/>
      <c r="C996" s="57"/>
      <c r="D996" s="57"/>
      <c r="E996" s="57"/>
      <c r="F996" s="57"/>
      <c r="G996" s="57"/>
      <c r="H996" s="57"/>
      <c r="I996" s="57"/>
      <c r="J996" s="57"/>
      <c r="K996" s="57"/>
      <c r="L996" s="57"/>
      <c r="M996" s="57"/>
      <c r="N996" s="57"/>
      <c r="O996" s="57"/>
      <c r="P996" s="57"/>
      <c r="Q996" s="57"/>
      <c r="R996" s="57"/>
      <c r="S996" s="57"/>
      <c r="T996" s="57"/>
      <c r="U996" s="57"/>
      <c r="V996" s="57"/>
      <c r="W996" s="57"/>
    </row>
    <row r="997">
      <c r="A997" s="57"/>
      <c r="B997" s="57"/>
      <c r="C997" s="57"/>
      <c r="D997" s="57"/>
      <c r="E997" s="57"/>
      <c r="F997" s="57"/>
      <c r="G997" s="57"/>
      <c r="H997" s="57"/>
      <c r="I997" s="57"/>
      <c r="J997" s="57"/>
      <c r="K997" s="57"/>
      <c r="L997" s="57"/>
      <c r="M997" s="57"/>
      <c r="N997" s="57"/>
      <c r="O997" s="57"/>
      <c r="P997" s="57"/>
      <c r="Q997" s="57"/>
      <c r="R997" s="57"/>
      <c r="S997" s="57"/>
      <c r="T997" s="57"/>
      <c r="U997" s="57"/>
      <c r="V997" s="57"/>
      <c r="W997" s="57"/>
    </row>
  </sheetData>
  <mergeCells count="47">
    <mergeCell ref="F5:N5"/>
    <mergeCell ref="O5:Q5"/>
    <mergeCell ref="A1:W1"/>
    <mergeCell ref="S2:U2"/>
    <mergeCell ref="L3:N3"/>
    <mergeCell ref="S3:U3"/>
    <mergeCell ref="A5:A6"/>
    <mergeCell ref="B5:B6"/>
    <mergeCell ref="C5:C6"/>
    <mergeCell ref="W5:W6"/>
    <mergeCell ref="A19:A30"/>
    <mergeCell ref="B19:B30"/>
    <mergeCell ref="C19:C30"/>
    <mergeCell ref="A31:A42"/>
    <mergeCell ref="B31:B42"/>
    <mergeCell ref="C31:C42"/>
    <mergeCell ref="D5:D6"/>
    <mergeCell ref="E5:E6"/>
    <mergeCell ref="A7:A18"/>
    <mergeCell ref="B7:B18"/>
    <mergeCell ref="C7:C18"/>
    <mergeCell ref="D7:D9"/>
    <mergeCell ref="D10:D12"/>
    <mergeCell ref="S19:S30"/>
    <mergeCell ref="T19:T30"/>
    <mergeCell ref="R31:R42"/>
    <mergeCell ref="S31:S42"/>
    <mergeCell ref="T31:T42"/>
    <mergeCell ref="U31:U42"/>
    <mergeCell ref="R5:U5"/>
    <mergeCell ref="V5:V6"/>
    <mergeCell ref="R7:R18"/>
    <mergeCell ref="S7:S18"/>
    <mergeCell ref="T7:T18"/>
    <mergeCell ref="U7:U18"/>
    <mergeCell ref="R19:R30"/>
    <mergeCell ref="U19:U30"/>
    <mergeCell ref="D34:D36"/>
    <mergeCell ref="D37:D39"/>
    <mergeCell ref="D40:D42"/>
    <mergeCell ref="D13:D15"/>
    <mergeCell ref="D16:D18"/>
    <mergeCell ref="D19:D21"/>
    <mergeCell ref="D22:D24"/>
    <mergeCell ref="D25:D27"/>
    <mergeCell ref="D28:D30"/>
    <mergeCell ref="D31:D33"/>
  </mergeCells>
  <dataValidations>
    <dataValidation type="list" allowBlank="1" showErrorMessage="1" sqref="O7:Q42">
      <formula1>"APROVADO,REPROVADO"</formula1>
    </dataValidation>
  </dataValidations>
  <printOptions horizontalCentered="1"/>
  <pageMargins bottom="0.75" footer="0.0" header="0.0" left="0.25" right="0.25" top="0.75"/>
  <pageSetup fitToHeight="0" paperSize="9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13"/>
    <col customWidth="1" min="2" max="2" width="11.75"/>
    <col customWidth="1" min="3" max="3" width="47.0"/>
    <col customWidth="1" min="4" max="4" width="24.63"/>
    <col customWidth="1" min="5" max="5" width="16.88"/>
    <col customWidth="1" min="6" max="6" width="17.38"/>
    <col customWidth="1" min="7" max="7" width="14.25"/>
    <col customWidth="1" min="8" max="10" width="36.25"/>
    <col customWidth="1" min="11" max="26" width="8.63"/>
  </cols>
  <sheetData>
    <row r="1" ht="19.5" customHeight="1">
      <c r="D1" s="59"/>
      <c r="E1" s="59"/>
      <c r="F1" s="59"/>
      <c r="G1" s="59"/>
      <c r="H1" s="59"/>
    </row>
    <row r="2" ht="23.25" customHeight="1">
      <c r="B2" s="60"/>
      <c r="C2" s="61"/>
      <c r="D2" s="62" t="s">
        <v>51</v>
      </c>
      <c r="E2" s="63"/>
      <c r="F2" s="62" t="s">
        <v>52</v>
      </c>
      <c r="G2" s="64"/>
      <c r="H2" s="63"/>
    </row>
    <row r="3" ht="19.5" customHeight="1">
      <c r="B3" s="65"/>
      <c r="C3" s="61" t="s">
        <v>53</v>
      </c>
      <c r="D3" s="66" t="s">
        <v>54</v>
      </c>
      <c r="E3" s="66" t="s">
        <v>55</v>
      </c>
      <c r="F3" s="66" t="s">
        <v>56</v>
      </c>
      <c r="G3" s="66" t="s">
        <v>57</v>
      </c>
      <c r="H3" s="66" t="s">
        <v>58</v>
      </c>
    </row>
    <row r="4" ht="19.5" customHeight="1">
      <c r="B4" s="67" t="s">
        <v>59</v>
      </c>
      <c r="C4" s="67" t="s">
        <v>60</v>
      </c>
      <c r="D4" s="68" t="s">
        <v>61</v>
      </c>
      <c r="E4" s="68" t="s">
        <v>62</v>
      </c>
      <c r="F4" s="68" t="s">
        <v>63</v>
      </c>
      <c r="G4" s="68" t="s">
        <v>64</v>
      </c>
      <c r="H4" s="68" t="s">
        <v>65</v>
      </c>
    </row>
    <row r="5" ht="19.5" customHeight="1">
      <c r="B5" s="67" t="s">
        <v>59</v>
      </c>
      <c r="C5" s="67" t="s">
        <v>66</v>
      </c>
      <c r="D5" s="68" t="s">
        <v>67</v>
      </c>
      <c r="E5" s="68" t="s">
        <v>68</v>
      </c>
      <c r="F5" s="68" t="s">
        <v>69</v>
      </c>
      <c r="G5" s="68" t="s">
        <v>70</v>
      </c>
      <c r="H5" s="68" t="s">
        <v>71</v>
      </c>
    </row>
    <row r="6" ht="19.5" customHeight="1">
      <c r="B6" s="67" t="s">
        <v>72</v>
      </c>
      <c r="C6" s="67" t="s">
        <v>73</v>
      </c>
      <c r="D6" s="68" t="s">
        <v>74</v>
      </c>
      <c r="E6" s="68" t="s">
        <v>75</v>
      </c>
      <c r="F6" s="68" t="s">
        <v>76</v>
      </c>
      <c r="G6" s="68" t="s">
        <v>77</v>
      </c>
      <c r="H6" s="68" t="s">
        <v>78</v>
      </c>
    </row>
    <row r="7" ht="19.5" customHeight="1">
      <c r="B7" s="67" t="s">
        <v>59</v>
      </c>
      <c r="C7" s="67" t="s">
        <v>79</v>
      </c>
      <c r="D7" s="68" t="s">
        <v>80</v>
      </c>
      <c r="E7" s="68" t="s">
        <v>81</v>
      </c>
      <c r="F7" s="68" t="s">
        <v>82</v>
      </c>
      <c r="G7" s="68" t="s">
        <v>83</v>
      </c>
      <c r="H7" s="68" t="s">
        <v>84</v>
      </c>
    </row>
    <row r="8" ht="19.5" customHeight="1">
      <c r="B8" s="67" t="s">
        <v>72</v>
      </c>
      <c r="C8" s="67" t="s">
        <v>85</v>
      </c>
      <c r="D8" s="68" t="s">
        <v>86</v>
      </c>
      <c r="E8" s="68" t="s">
        <v>87</v>
      </c>
      <c r="F8" s="68" t="s">
        <v>88</v>
      </c>
      <c r="G8" s="68" t="s">
        <v>89</v>
      </c>
      <c r="H8" s="68" t="s">
        <v>90</v>
      </c>
    </row>
    <row r="9" ht="19.5" customHeight="1">
      <c r="B9" s="67" t="s">
        <v>59</v>
      </c>
      <c r="C9" s="69" t="s">
        <v>91</v>
      </c>
      <c r="D9" s="68" t="s">
        <v>92</v>
      </c>
      <c r="E9" s="68" t="s">
        <v>93</v>
      </c>
      <c r="F9" s="68" t="s">
        <v>94</v>
      </c>
      <c r="G9" s="68" t="s">
        <v>95</v>
      </c>
      <c r="H9" s="68" t="s">
        <v>96</v>
      </c>
    </row>
    <row r="10" ht="19.5" customHeight="1">
      <c r="B10" s="67" t="s">
        <v>59</v>
      </c>
      <c r="C10" s="69" t="s">
        <v>97</v>
      </c>
      <c r="D10" s="68" t="s">
        <v>70</v>
      </c>
      <c r="E10" s="68" t="s">
        <v>98</v>
      </c>
      <c r="F10" s="68" t="s">
        <v>95</v>
      </c>
      <c r="G10" s="68" t="s">
        <v>94</v>
      </c>
      <c r="H10" s="68" t="s">
        <v>99</v>
      </c>
    </row>
    <row r="11" ht="19.5" customHeight="1">
      <c r="B11" s="67" t="s">
        <v>59</v>
      </c>
      <c r="C11" s="69" t="s">
        <v>100</v>
      </c>
      <c r="D11" s="68" t="s">
        <v>101</v>
      </c>
      <c r="E11" s="68" t="s">
        <v>102</v>
      </c>
      <c r="F11" s="68" t="s">
        <v>103</v>
      </c>
      <c r="G11" s="68" t="s">
        <v>104</v>
      </c>
      <c r="H11" s="68" t="s">
        <v>105</v>
      </c>
    </row>
    <row r="12" ht="19.5" customHeight="1">
      <c r="B12" s="67" t="s">
        <v>59</v>
      </c>
      <c r="C12" s="69" t="s">
        <v>106</v>
      </c>
      <c r="D12" s="68" t="s">
        <v>107</v>
      </c>
      <c r="E12" s="68" t="s">
        <v>108</v>
      </c>
      <c r="F12" s="68" t="s">
        <v>94</v>
      </c>
      <c r="G12" s="68" t="s">
        <v>109</v>
      </c>
      <c r="H12" s="68" t="s">
        <v>110</v>
      </c>
    </row>
    <row r="13" ht="19.5" customHeight="1">
      <c r="B13" s="67" t="s">
        <v>72</v>
      </c>
      <c r="C13" s="69" t="s">
        <v>111</v>
      </c>
      <c r="D13" s="68" t="s">
        <v>112</v>
      </c>
      <c r="E13" s="68" t="s">
        <v>113</v>
      </c>
      <c r="F13" s="68" t="s">
        <v>114</v>
      </c>
      <c r="G13" s="68" t="s">
        <v>115</v>
      </c>
      <c r="H13" s="68" t="s">
        <v>116</v>
      </c>
    </row>
    <row r="14" ht="19.5" customHeight="1">
      <c r="B14" s="67" t="s">
        <v>117</v>
      </c>
      <c r="C14" s="69" t="s">
        <v>118</v>
      </c>
      <c r="D14" s="68" t="s">
        <v>119</v>
      </c>
      <c r="E14" s="68" t="s">
        <v>120</v>
      </c>
      <c r="F14" s="68" t="s">
        <v>121</v>
      </c>
      <c r="G14" s="68" t="s">
        <v>120</v>
      </c>
      <c r="H14" s="68" t="s">
        <v>120</v>
      </c>
    </row>
    <row r="15" ht="19.5" customHeight="1">
      <c r="B15" s="67" t="s">
        <v>59</v>
      </c>
      <c r="C15" s="69" t="s">
        <v>122</v>
      </c>
      <c r="D15" s="68" t="s">
        <v>123</v>
      </c>
      <c r="E15" s="68" t="s">
        <v>124</v>
      </c>
      <c r="F15" s="68" t="s">
        <v>125</v>
      </c>
      <c r="G15" s="68" t="s">
        <v>126</v>
      </c>
      <c r="H15" s="68" t="s">
        <v>127</v>
      </c>
    </row>
    <row r="16" ht="19.5" customHeight="1">
      <c r="B16" s="67" t="s">
        <v>59</v>
      </c>
      <c r="C16" s="69" t="s">
        <v>128</v>
      </c>
      <c r="D16" s="68" t="s">
        <v>129</v>
      </c>
      <c r="E16" s="68" t="s">
        <v>130</v>
      </c>
      <c r="F16" s="68" t="s">
        <v>131</v>
      </c>
      <c r="G16" s="68" t="s">
        <v>132</v>
      </c>
      <c r="H16" s="68" t="s">
        <v>133</v>
      </c>
    </row>
    <row r="17" ht="19.5" customHeight="1">
      <c r="B17" s="67" t="s">
        <v>72</v>
      </c>
      <c r="C17" s="69" t="s">
        <v>134</v>
      </c>
      <c r="D17" s="68" t="s">
        <v>135</v>
      </c>
      <c r="E17" s="68" t="s">
        <v>136</v>
      </c>
      <c r="F17" s="68" t="s">
        <v>137</v>
      </c>
      <c r="G17" s="68" t="s">
        <v>138</v>
      </c>
      <c r="H17" s="68" t="s">
        <v>139</v>
      </c>
    </row>
    <row r="18" ht="19.5" customHeight="1">
      <c r="B18" s="67" t="s">
        <v>117</v>
      </c>
      <c r="C18" s="69" t="s">
        <v>140</v>
      </c>
      <c r="D18" s="68" t="s">
        <v>141</v>
      </c>
      <c r="E18" s="68" t="s">
        <v>142</v>
      </c>
      <c r="F18" s="68" t="s">
        <v>143</v>
      </c>
      <c r="G18" s="68" t="s">
        <v>88</v>
      </c>
      <c r="H18" s="68" t="s">
        <v>144</v>
      </c>
    </row>
    <row r="19" ht="19.5" customHeight="1">
      <c r="B19" s="67" t="s">
        <v>59</v>
      </c>
      <c r="C19" s="69" t="s">
        <v>145</v>
      </c>
      <c r="D19" s="68" t="s">
        <v>146</v>
      </c>
      <c r="E19" s="68" t="s">
        <v>147</v>
      </c>
      <c r="F19" s="68" t="s">
        <v>148</v>
      </c>
      <c r="G19" s="68" t="s">
        <v>149</v>
      </c>
      <c r="H19" s="68" t="s">
        <v>150</v>
      </c>
    </row>
    <row r="20" ht="19.5" customHeight="1">
      <c r="B20" s="67" t="s">
        <v>59</v>
      </c>
      <c r="C20" s="69" t="s">
        <v>151</v>
      </c>
      <c r="D20" s="68" t="s">
        <v>152</v>
      </c>
      <c r="E20" s="68" t="s">
        <v>153</v>
      </c>
      <c r="F20" s="68" t="s">
        <v>101</v>
      </c>
      <c r="G20" s="68" t="s">
        <v>154</v>
      </c>
      <c r="H20" s="68" t="s">
        <v>155</v>
      </c>
    </row>
    <row r="21" ht="19.5" customHeight="1">
      <c r="B21" s="67" t="s">
        <v>72</v>
      </c>
      <c r="C21" s="69" t="s">
        <v>156</v>
      </c>
      <c r="D21" s="68" t="s">
        <v>157</v>
      </c>
      <c r="E21" s="68" t="s">
        <v>158</v>
      </c>
      <c r="F21" s="68" t="s">
        <v>159</v>
      </c>
      <c r="G21" s="68" t="s">
        <v>160</v>
      </c>
      <c r="H21" s="68" t="s">
        <v>161</v>
      </c>
    </row>
    <row r="22" ht="19.5" customHeight="1">
      <c r="B22" s="67" t="s">
        <v>72</v>
      </c>
      <c r="C22" s="69" t="s">
        <v>162</v>
      </c>
      <c r="D22" s="68" t="s">
        <v>163</v>
      </c>
      <c r="E22" s="68" t="s">
        <v>164</v>
      </c>
      <c r="F22" s="68" t="s">
        <v>75</v>
      </c>
      <c r="G22" s="68" t="s">
        <v>165</v>
      </c>
      <c r="H22" s="68" t="s">
        <v>166</v>
      </c>
    </row>
    <row r="23" ht="19.5" customHeight="1">
      <c r="B23" s="67" t="s">
        <v>117</v>
      </c>
      <c r="C23" s="69" t="s">
        <v>167</v>
      </c>
      <c r="D23" s="68" t="s">
        <v>168</v>
      </c>
      <c r="E23" s="68" t="s">
        <v>169</v>
      </c>
      <c r="F23" s="68" t="s">
        <v>170</v>
      </c>
      <c r="G23" s="68" t="s">
        <v>171</v>
      </c>
      <c r="H23" s="68" t="s">
        <v>172</v>
      </c>
    </row>
    <row r="24" ht="19.5" customHeight="1">
      <c r="B24" s="67" t="s">
        <v>59</v>
      </c>
      <c r="C24" s="69" t="s">
        <v>173</v>
      </c>
      <c r="D24" s="68" t="s">
        <v>174</v>
      </c>
      <c r="E24" s="68" t="s">
        <v>169</v>
      </c>
      <c r="F24" s="68" t="s">
        <v>168</v>
      </c>
      <c r="G24" s="68" t="s">
        <v>175</v>
      </c>
      <c r="H24" s="68" t="s">
        <v>176</v>
      </c>
    </row>
    <row r="25" ht="19.5" customHeight="1">
      <c r="B25" s="67" t="s">
        <v>59</v>
      </c>
      <c r="C25" s="69" t="s">
        <v>177</v>
      </c>
      <c r="D25" s="68" t="s">
        <v>178</v>
      </c>
      <c r="E25" s="68" t="s">
        <v>179</v>
      </c>
      <c r="F25" s="68" t="s">
        <v>180</v>
      </c>
      <c r="G25" s="68" t="s">
        <v>181</v>
      </c>
      <c r="H25" s="68" t="s">
        <v>182</v>
      </c>
    </row>
    <row r="26" ht="19.5" customHeight="1">
      <c r="B26" s="67" t="s">
        <v>59</v>
      </c>
      <c r="C26" s="69" t="s">
        <v>183</v>
      </c>
      <c r="D26" s="68" t="s">
        <v>184</v>
      </c>
      <c r="E26" s="68" t="s">
        <v>185</v>
      </c>
      <c r="F26" s="68" t="s">
        <v>186</v>
      </c>
      <c r="G26" s="68" t="s">
        <v>187</v>
      </c>
      <c r="H26" s="68" t="s">
        <v>114</v>
      </c>
    </row>
    <row r="27" ht="19.5" customHeight="1">
      <c r="B27" s="67" t="s">
        <v>59</v>
      </c>
      <c r="C27" s="67" t="s">
        <v>188</v>
      </c>
      <c r="D27" s="68" t="s">
        <v>189</v>
      </c>
      <c r="E27" s="68" t="s">
        <v>154</v>
      </c>
      <c r="F27" s="68" t="s">
        <v>190</v>
      </c>
      <c r="G27" s="68" t="s">
        <v>103</v>
      </c>
      <c r="H27" s="68" t="s">
        <v>123</v>
      </c>
    </row>
    <row r="28" ht="19.5" customHeight="1">
      <c r="B28" s="67" t="s">
        <v>59</v>
      </c>
      <c r="C28" s="67" t="s">
        <v>191</v>
      </c>
      <c r="D28" s="68" t="s">
        <v>154</v>
      </c>
      <c r="E28" s="68" t="s">
        <v>192</v>
      </c>
      <c r="F28" s="68" t="s">
        <v>193</v>
      </c>
      <c r="G28" s="68" t="s">
        <v>194</v>
      </c>
      <c r="H28" s="68" t="s">
        <v>195</v>
      </c>
    </row>
    <row r="29" ht="19.5" customHeight="1">
      <c r="B29" s="67" t="s">
        <v>59</v>
      </c>
      <c r="C29" s="67" t="s">
        <v>196</v>
      </c>
      <c r="D29" s="68" t="s">
        <v>197</v>
      </c>
      <c r="E29" s="68" t="s">
        <v>120</v>
      </c>
      <c r="F29" s="68" t="s">
        <v>198</v>
      </c>
      <c r="G29" s="68" t="s">
        <v>120</v>
      </c>
      <c r="H29" s="68" t="s">
        <v>120</v>
      </c>
    </row>
    <row r="30" ht="19.5" customHeight="1">
      <c r="B30" s="67" t="s">
        <v>117</v>
      </c>
      <c r="C30" s="67" t="s">
        <v>199</v>
      </c>
      <c r="D30" s="68" t="s">
        <v>200</v>
      </c>
      <c r="E30" s="68" t="s">
        <v>201</v>
      </c>
      <c r="F30" s="68" t="s">
        <v>202</v>
      </c>
      <c r="G30" s="68" t="s">
        <v>203</v>
      </c>
      <c r="H30" s="68" t="s">
        <v>190</v>
      </c>
    </row>
    <row r="31" ht="19.5" customHeight="1">
      <c r="B31" s="67" t="s">
        <v>117</v>
      </c>
      <c r="C31" s="67" t="s">
        <v>204</v>
      </c>
      <c r="D31" s="68" t="s">
        <v>205</v>
      </c>
      <c r="E31" s="68" t="s">
        <v>206</v>
      </c>
      <c r="F31" s="68" t="s">
        <v>207</v>
      </c>
      <c r="G31" s="68" t="s">
        <v>208</v>
      </c>
      <c r="H31" s="68" t="s">
        <v>209</v>
      </c>
    </row>
    <row r="32" ht="19.5" customHeight="1">
      <c r="B32" s="67" t="s">
        <v>59</v>
      </c>
      <c r="C32" s="67" t="s">
        <v>210</v>
      </c>
      <c r="D32" s="68" t="s">
        <v>152</v>
      </c>
      <c r="E32" s="68" t="s">
        <v>211</v>
      </c>
      <c r="F32" s="68" t="s">
        <v>101</v>
      </c>
      <c r="G32" s="68" t="s">
        <v>212</v>
      </c>
      <c r="H32" s="68" t="s">
        <v>115</v>
      </c>
    </row>
    <row r="33" ht="19.5" customHeight="1">
      <c r="B33" s="67" t="s">
        <v>117</v>
      </c>
      <c r="C33" s="67" t="s">
        <v>213</v>
      </c>
      <c r="D33" s="68" t="s">
        <v>214</v>
      </c>
      <c r="E33" s="68" t="s">
        <v>215</v>
      </c>
      <c r="F33" s="68" t="s">
        <v>149</v>
      </c>
      <c r="G33" s="68" t="s">
        <v>216</v>
      </c>
      <c r="H33" s="68" t="s">
        <v>217</v>
      </c>
    </row>
    <row r="34" ht="19.5" customHeight="1">
      <c r="B34" s="67" t="s">
        <v>59</v>
      </c>
      <c r="C34" s="67" t="s">
        <v>218</v>
      </c>
      <c r="D34" s="68" t="s">
        <v>126</v>
      </c>
      <c r="E34" s="68" t="s">
        <v>120</v>
      </c>
      <c r="F34" s="68" t="s">
        <v>219</v>
      </c>
      <c r="G34" s="68" t="s">
        <v>120</v>
      </c>
      <c r="H34" s="68" t="s">
        <v>120</v>
      </c>
    </row>
    <row r="35" ht="19.5" customHeight="1">
      <c r="B35" s="67" t="s">
        <v>59</v>
      </c>
      <c r="C35" s="67" t="s">
        <v>220</v>
      </c>
      <c r="D35" s="68" t="s">
        <v>221</v>
      </c>
      <c r="E35" s="68" t="s">
        <v>222</v>
      </c>
      <c r="F35" s="68" t="s">
        <v>89</v>
      </c>
      <c r="G35" s="68" t="s">
        <v>223</v>
      </c>
      <c r="H35" s="68" t="s">
        <v>224</v>
      </c>
    </row>
    <row r="36" ht="19.5" customHeight="1">
      <c r="B36" s="70" t="s">
        <v>225</v>
      </c>
      <c r="D36" s="59"/>
      <c r="E36" s="59"/>
      <c r="F36" s="59"/>
      <c r="G36" s="59"/>
      <c r="H36" s="59"/>
    </row>
    <row r="37" ht="19.5" customHeight="1">
      <c r="B37" s="71"/>
      <c r="C37" s="72" t="s">
        <v>226</v>
      </c>
      <c r="D37" s="73" t="s">
        <v>227</v>
      </c>
      <c r="E37" s="74"/>
      <c r="F37" s="73" t="s">
        <v>228</v>
      </c>
      <c r="G37" s="75"/>
      <c r="H37" s="74"/>
    </row>
    <row r="38" ht="19.5" customHeight="1">
      <c r="B38" s="38"/>
      <c r="C38" s="72"/>
      <c r="D38" s="76" t="s">
        <v>229</v>
      </c>
      <c r="E38" s="77"/>
      <c r="F38" s="76" t="s">
        <v>230</v>
      </c>
      <c r="G38" s="78"/>
      <c r="H38" s="77"/>
    </row>
    <row r="39" ht="19.5" customHeight="1">
      <c r="B39" s="44"/>
      <c r="C39" s="72"/>
      <c r="D39" s="66" t="s">
        <v>231</v>
      </c>
      <c r="E39" s="66" t="s">
        <v>55</v>
      </c>
      <c r="F39" s="66" t="s">
        <v>56</v>
      </c>
      <c r="G39" s="66" t="s">
        <v>57</v>
      </c>
      <c r="H39" s="66" t="s">
        <v>58</v>
      </c>
    </row>
    <row r="40" ht="19.5" customHeight="1">
      <c r="B40" s="67" t="s">
        <v>59</v>
      </c>
      <c r="C40" s="67" t="s">
        <v>232</v>
      </c>
      <c r="D40" s="68" t="s">
        <v>233</v>
      </c>
      <c r="E40" s="68" t="s">
        <v>132</v>
      </c>
      <c r="F40" s="68" t="s">
        <v>234</v>
      </c>
      <c r="G40" s="68" t="s">
        <v>235</v>
      </c>
      <c r="H40" s="68" t="s">
        <v>236</v>
      </c>
    </row>
    <row r="41" ht="19.5" customHeight="1">
      <c r="B41" s="67" t="s">
        <v>72</v>
      </c>
      <c r="C41" s="67" t="s">
        <v>237</v>
      </c>
      <c r="D41" s="68" t="s">
        <v>238</v>
      </c>
      <c r="E41" s="68" t="s">
        <v>239</v>
      </c>
      <c r="F41" s="68" t="s">
        <v>240</v>
      </c>
      <c r="G41" s="68" t="s">
        <v>241</v>
      </c>
      <c r="H41" s="68" t="s">
        <v>242</v>
      </c>
    </row>
    <row r="42" ht="19.5" customHeight="1">
      <c r="B42" s="67" t="s">
        <v>72</v>
      </c>
      <c r="C42" s="67" t="s">
        <v>243</v>
      </c>
      <c r="D42" s="68" t="s">
        <v>244</v>
      </c>
      <c r="E42" s="68" t="s">
        <v>113</v>
      </c>
      <c r="F42" s="68" t="s">
        <v>245</v>
      </c>
      <c r="G42" s="68" t="s">
        <v>102</v>
      </c>
      <c r="H42" s="68" t="s">
        <v>246</v>
      </c>
    </row>
    <row r="43" ht="19.5" customHeight="1">
      <c r="B43" s="67" t="s">
        <v>59</v>
      </c>
      <c r="C43" s="67" t="s">
        <v>247</v>
      </c>
      <c r="D43" s="68" t="s">
        <v>125</v>
      </c>
      <c r="E43" s="68" t="s">
        <v>123</v>
      </c>
      <c r="F43" s="68" t="s">
        <v>248</v>
      </c>
      <c r="G43" s="68" t="s">
        <v>249</v>
      </c>
      <c r="H43" s="68" t="s">
        <v>250</v>
      </c>
    </row>
    <row r="44" ht="19.5" customHeight="1">
      <c r="B44" s="67" t="s">
        <v>59</v>
      </c>
      <c r="C44" s="67" t="s">
        <v>251</v>
      </c>
      <c r="D44" s="68" t="s">
        <v>252</v>
      </c>
      <c r="E44" s="68" t="s">
        <v>253</v>
      </c>
      <c r="F44" s="68" t="s">
        <v>214</v>
      </c>
      <c r="G44" s="68" t="s">
        <v>143</v>
      </c>
      <c r="H44" s="68" t="s">
        <v>254</v>
      </c>
    </row>
    <row r="45" ht="19.5" customHeight="1">
      <c r="B45" s="67" t="s">
        <v>72</v>
      </c>
      <c r="C45" s="67" t="s">
        <v>251</v>
      </c>
      <c r="D45" s="68" t="s">
        <v>255</v>
      </c>
      <c r="E45" s="68" t="s">
        <v>253</v>
      </c>
      <c r="F45" s="68" t="s">
        <v>256</v>
      </c>
      <c r="G45" s="68" t="s">
        <v>257</v>
      </c>
      <c r="H45" s="68" t="s">
        <v>258</v>
      </c>
    </row>
    <row r="46" ht="19.5" customHeight="1">
      <c r="B46" s="67" t="s">
        <v>59</v>
      </c>
      <c r="C46" s="67" t="s">
        <v>259</v>
      </c>
      <c r="D46" s="68" t="s">
        <v>260</v>
      </c>
      <c r="E46" s="68" t="s">
        <v>261</v>
      </c>
      <c r="F46" s="68" t="s">
        <v>262</v>
      </c>
      <c r="G46" s="68" t="s">
        <v>263</v>
      </c>
      <c r="H46" s="68" t="s">
        <v>264</v>
      </c>
    </row>
    <row r="47" ht="19.5" customHeight="1">
      <c r="B47" s="67" t="s">
        <v>59</v>
      </c>
      <c r="C47" s="67" t="s">
        <v>265</v>
      </c>
      <c r="D47" s="68" t="s">
        <v>119</v>
      </c>
      <c r="E47" s="68" t="s">
        <v>266</v>
      </c>
      <c r="F47" s="68" t="s">
        <v>121</v>
      </c>
      <c r="G47" s="68" t="s">
        <v>64</v>
      </c>
      <c r="H47" s="68" t="s">
        <v>150</v>
      </c>
    </row>
    <row r="48" ht="19.5" customHeight="1">
      <c r="B48" s="67" t="s">
        <v>59</v>
      </c>
      <c r="C48" s="67" t="s">
        <v>267</v>
      </c>
      <c r="D48" s="68" t="s">
        <v>268</v>
      </c>
      <c r="E48" s="68" t="s">
        <v>269</v>
      </c>
      <c r="F48" s="68" t="s">
        <v>270</v>
      </c>
      <c r="G48" s="68" t="s">
        <v>250</v>
      </c>
      <c r="H48" s="68" t="s">
        <v>271</v>
      </c>
    </row>
    <row r="49" ht="19.5" customHeight="1">
      <c r="B49" s="67" t="s">
        <v>59</v>
      </c>
      <c r="C49" s="67" t="s">
        <v>272</v>
      </c>
      <c r="D49" s="68" t="s">
        <v>273</v>
      </c>
      <c r="E49" s="68" t="s">
        <v>120</v>
      </c>
      <c r="F49" s="68" t="s">
        <v>274</v>
      </c>
      <c r="G49" s="68" t="s">
        <v>120</v>
      </c>
      <c r="H49" s="68" t="s">
        <v>120</v>
      </c>
    </row>
    <row r="50" ht="19.5" customHeight="1">
      <c r="B50" s="67" t="s">
        <v>72</v>
      </c>
      <c r="C50" s="67" t="s">
        <v>275</v>
      </c>
      <c r="D50" s="68" t="s">
        <v>141</v>
      </c>
      <c r="E50" s="68" t="s">
        <v>276</v>
      </c>
      <c r="F50" s="68" t="s">
        <v>143</v>
      </c>
      <c r="G50" s="68" t="s">
        <v>105</v>
      </c>
      <c r="H50" s="68" t="s">
        <v>277</v>
      </c>
    </row>
    <row r="51" ht="19.5" customHeight="1">
      <c r="B51" s="67" t="s">
        <v>59</v>
      </c>
      <c r="C51" s="67" t="s">
        <v>278</v>
      </c>
      <c r="D51" s="68" t="s">
        <v>279</v>
      </c>
      <c r="E51" s="68" t="s">
        <v>280</v>
      </c>
      <c r="F51" s="68" t="s">
        <v>281</v>
      </c>
      <c r="G51" s="68" t="s">
        <v>114</v>
      </c>
      <c r="H51" s="68" t="s">
        <v>172</v>
      </c>
    </row>
    <row r="52" ht="19.5" customHeight="1">
      <c r="B52" s="67" t="s">
        <v>59</v>
      </c>
      <c r="C52" s="67" t="s">
        <v>282</v>
      </c>
      <c r="D52" s="68" t="s">
        <v>283</v>
      </c>
      <c r="E52" s="68" t="s">
        <v>284</v>
      </c>
      <c r="F52" s="68" t="s">
        <v>285</v>
      </c>
      <c r="G52" s="68" t="s">
        <v>286</v>
      </c>
      <c r="H52" s="68" t="s">
        <v>287</v>
      </c>
    </row>
    <row r="53" ht="19.5" customHeight="1">
      <c r="B53" s="67" t="s">
        <v>59</v>
      </c>
      <c r="C53" s="67" t="s">
        <v>288</v>
      </c>
      <c r="D53" s="68" t="s">
        <v>64</v>
      </c>
      <c r="E53" s="68" t="s">
        <v>289</v>
      </c>
      <c r="F53" s="68" t="s">
        <v>290</v>
      </c>
      <c r="G53" s="68" t="s">
        <v>291</v>
      </c>
      <c r="H53" s="68" t="s">
        <v>92</v>
      </c>
    </row>
    <row r="54" ht="19.5" customHeight="1">
      <c r="B54" s="67" t="s">
        <v>117</v>
      </c>
      <c r="C54" s="67" t="s">
        <v>292</v>
      </c>
      <c r="D54" s="68" t="s">
        <v>125</v>
      </c>
      <c r="E54" s="68" t="s">
        <v>293</v>
      </c>
      <c r="F54" s="68" t="s">
        <v>248</v>
      </c>
      <c r="G54" s="68" t="s">
        <v>193</v>
      </c>
      <c r="H54" s="68" t="s">
        <v>294</v>
      </c>
    </row>
    <row r="55" ht="19.5" customHeight="1">
      <c r="B55" s="67" t="s">
        <v>59</v>
      </c>
      <c r="C55" s="67" t="s">
        <v>295</v>
      </c>
      <c r="D55" s="68" t="s">
        <v>296</v>
      </c>
      <c r="E55" s="68" t="s">
        <v>297</v>
      </c>
      <c r="F55" s="68" t="s">
        <v>298</v>
      </c>
      <c r="G55" s="68" t="s">
        <v>299</v>
      </c>
      <c r="H55" s="68" t="s">
        <v>300</v>
      </c>
    </row>
    <row r="56" ht="19.5" customHeight="1">
      <c r="B56" s="67" t="s">
        <v>59</v>
      </c>
      <c r="C56" s="67" t="s">
        <v>301</v>
      </c>
      <c r="D56" s="68" t="s">
        <v>186</v>
      </c>
      <c r="E56" s="68" t="s">
        <v>302</v>
      </c>
      <c r="F56" s="68" t="s">
        <v>291</v>
      </c>
      <c r="G56" s="68" t="s">
        <v>303</v>
      </c>
      <c r="H56" s="68" t="s">
        <v>82</v>
      </c>
    </row>
    <row r="57" ht="19.5" customHeight="1">
      <c r="B57" s="67" t="s">
        <v>117</v>
      </c>
      <c r="C57" s="67" t="s">
        <v>304</v>
      </c>
      <c r="D57" s="68" t="s">
        <v>305</v>
      </c>
      <c r="E57" s="68" t="s">
        <v>306</v>
      </c>
      <c r="F57" s="68" t="s">
        <v>89</v>
      </c>
      <c r="G57" s="68" t="s">
        <v>69</v>
      </c>
      <c r="H57" s="68" t="s">
        <v>307</v>
      </c>
    </row>
    <row r="58" ht="19.5" customHeight="1">
      <c r="B58" s="67" t="s">
        <v>59</v>
      </c>
      <c r="C58" s="67" t="s">
        <v>308</v>
      </c>
      <c r="D58" s="68" t="s">
        <v>309</v>
      </c>
      <c r="E58" s="68" t="s">
        <v>310</v>
      </c>
      <c r="F58" s="68" t="s">
        <v>311</v>
      </c>
      <c r="G58" s="68" t="s">
        <v>312</v>
      </c>
      <c r="H58" s="68" t="s">
        <v>281</v>
      </c>
    </row>
    <row r="59" ht="19.5" customHeight="1">
      <c r="B59" s="67" t="s">
        <v>117</v>
      </c>
      <c r="C59" s="67" t="s">
        <v>313</v>
      </c>
      <c r="D59" s="68" t="s">
        <v>314</v>
      </c>
      <c r="E59" s="68" t="s">
        <v>315</v>
      </c>
      <c r="F59" s="68" t="s">
        <v>268</v>
      </c>
      <c r="G59" s="68" t="s">
        <v>316</v>
      </c>
      <c r="H59" s="68" t="s">
        <v>317</v>
      </c>
    </row>
    <row r="60" ht="19.5" customHeight="1">
      <c r="B60" s="67" t="s">
        <v>59</v>
      </c>
      <c r="C60" s="67" t="s">
        <v>313</v>
      </c>
      <c r="D60" s="68" t="s">
        <v>318</v>
      </c>
      <c r="E60" s="68" t="s">
        <v>319</v>
      </c>
      <c r="F60" s="68" t="s">
        <v>77</v>
      </c>
      <c r="G60" s="68" t="s">
        <v>289</v>
      </c>
      <c r="H60" s="68" t="s">
        <v>320</v>
      </c>
    </row>
    <row r="61" ht="19.5" customHeight="1">
      <c r="B61" s="67" t="s">
        <v>117</v>
      </c>
      <c r="C61" s="67" t="s">
        <v>321</v>
      </c>
      <c r="D61" s="68" t="s">
        <v>322</v>
      </c>
      <c r="E61" s="68" t="s">
        <v>323</v>
      </c>
      <c r="F61" s="68" t="s">
        <v>119</v>
      </c>
      <c r="G61" s="68" t="s">
        <v>83</v>
      </c>
      <c r="H61" s="68" t="s">
        <v>324</v>
      </c>
    </row>
    <row r="62" ht="19.5" customHeight="1">
      <c r="B62" s="67" t="s">
        <v>59</v>
      </c>
      <c r="C62" s="67" t="s">
        <v>325</v>
      </c>
      <c r="D62" s="68" t="s">
        <v>322</v>
      </c>
      <c r="E62" s="68" t="s">
        <v>326</v>
      </c>
      <c r="F62" s="68" t="s">
        <v>327</v>
      </c>
      <c r="G62" s="68" t="s">
        <v>328</v>
      </c>
      <c r="H62" s="68" t="s">
        <v>329</v>
      </c>
    </row>
    <row r="63" ht="19.5" customHeight="1">
      <c r="B63" s="67" t="s">
        <v>117</v>
      </c>
      <c r="C63" s="67" t="s">
        <v>330</v>
      </c>
      <c r="D63" s="68" t="s">
        <v>331</v>
      </c>
      <c r="E63" s="68" t="s">
        <v>332</v>
      </c>
      <c r="F63" s="68" t="s">
        <v>333</v>
      </c>
      <c r="G63" s="68" t="s">
        <v>283</v>
      </c>
      <c r="H63" s="68" t="s">
        <v>222</v>
      </c>
    </row>
    <row r="64" ht="19.5" customHeight="1">
      <c r="B64" s="67" t="s">
        <v>59</v>
      </c>
      <c r="C64" s="69" t="s">
        <v>334</v>
      </c>
      <c r="D64" s="68" t="s">
        <v>101</v>
      </c>
      <c r="E64" s="68" t="s">
        <v>335</v>
      </c>
      <c r="F64" s="68" t="s">
        <v>103</v>
      </c>
      <c r="G64" s="68" t="s">
        <v>126</v>
      </c>
      <c r="H64" s="68" t="s">
        <v>336</v>
      </c>
    </row>
    <row r="65" ht="19.5" customHeight="1">
      <c r="B65" s="67" t="s">
        <v>117</v>
      </c>
      <c r="C65" s="67" t="s">
        <v>337</v>
      </c>
      <c r="D65" s="68" t="s">
        <v>240</v>
      </c>
      <c r="E65" s="68" t="s">
        <v>174</v>
      </c>
      <c r="F65" s="68" t="s">
        <v>336</v>
      </c>
      <c r="G65" s="68" t="s">
        <v>338</v>
      </c>
      <c r="H65" s="68" t="s">
        <v>339</v>
      </c>
    </row>
    <row r="66" ht="19.5" customHeight="1">
      <c r="B66" s="67" t="s">
        <v>59</v>
      </c>
      <c r="C66" s="69" t="s">
        <v>340</v>
      </c>
      <c r="D66" s="68" t="s">
        <v>238</v>
      </c>
      <c r="E66" s="68" t="s">
        <v>341</v>
      </c>
      <c r="F66" s="68" t="s">
        <v>240</v>
      </c>
      <c r="G66" s="68" t="s">
        <v>297</v>
      </c>
      <c r="H66" s="68" t="s">
        <v>342</v>
      </c>
    </row>
    <row r="67" ht="19.5" customHeight="1">
      <c r="B67" s="67" t="s">
        <v>59</v>
      </c>
      <c r="C67" s="69" t="s">
        <v>343</v>
      </c>
      <c r="D67" s="68" t="s">
        <v>254</v>
      </c>
      <c r="E67" s="68" t="s">
        <v>120</v>
      </c>
      <c r="F67" s="68" t="s">
        <v>344</v>
      </c>
      <c r="G67" s="68" t="s">
        <v>120</v>
      </c>
      <c r="H67" s="68" t="s">
        <v>120</v>
      </c>
    </row>
    <row r="68" ht="19.5" customHeight="1">
      <c r="B68" s="67" t="s">
        <v>59</v>
      </c>
      <c r="C68" s="69" t="s">
        <v>345</v>
      </c>
      <c r="D68" s="68" t="s">
        <v>289</v>
      </c>
      <c r="E68" s="68" t="s">
        <v>300</v>
      </c>
      <c r="F68" s="68" t="s">
        <v>187</v>
      </c>
      <c r="G68" s="68" t="s">
        <v>129</v>
      </c>
      <c r="H68" s="68" t="s">
        <v>152</v>
      </c>
    </row>
    <row r="69" ht="19.5" customHeight="1">
      <c r="B69" s="67" t="s">
        <v>346</v>
      </c>
      <c r="C69" s="67" t="s">
        <v>347</v>
      </c>
      <c r="D69" s="68" t="s">
        <v>348</v>
      </c>
      <c r="E69" s="68" t="s">
        <v>349</v>
      </c>
      <c r="F69" s="68" t="s">
        <v>350</v>
      </c>
      <c r="G69" s="68" t="s">
        <v>182</v>
      </c>
      <c r="H69" s="68" t="s">
        <v>351</v>
      </c>
    </row>
    <row r="70" ht="19.5" customHeight="1">
      <c r="B70" s="67" t="s">
        <v>346</v>
      </c>
      <c r="C70" s="67" t="s">
        <v>352</v>
      </c>
      <c r="D70" s="68" t="s">
        <v>323</v>
      </c>
      <c r="E70" s="68" t="s">
        <v>353</v>
      </c>
      <c r="F70" s="68" t="s">
        <v>354</v>
      </c>
      <c r="G70" s="68" t="s">
        <v>271</v>
      </c>
      <c r="H70" s="68" t="s">
        <v>355</v>
      </c>
    </row>
    <row r="71" ht="19.5" customHeight="1">
      <c r="B71" s="67" t="s">
        <v>59</v>
      </c>
      <c r="C71" s="67" t="s">
        <v>356</v>
      </c>
      <c r="D71" s="68" t="s">
        <v>357</v>
      </c>
      <c r="E71" s="68" t="s">
        <v>358</v>
      </c>
      <c r="F71" s="68" t="s">
        <v>359</v>
      </c>
      <c r="G71" s="68" t="s">
        <v>360</v>
      </c>
      <c r="H71" s="68" t="s">
        <v>361</v>
      </c>
    </row>
    <row r="72" ht="19.5" customHeight="1">
      <c r="B72" s="67" t="s">
        <v>59</v>
      </c>
      <c r="C72" s="67" t="s">
        <v>362</v>
      </c>
      <c r="D72" s="68" t="s">
        <v>363</v>
      </c>
      <c r="E72" s="68" t="s">
        <v>349</v>
      </c>
      <c r="F72" s="68" t="s">
        <v>344</v>
      </c>
      <c r="G72" s="68" t="s">
        <v>364</v>
      </c>
      <c r="H72" s="68" t="s">
        <v>365</v>
      </c>
    </row>
    <row r="73" ht="19.5" customHeight="1">
      <c r="B73" s="67" t="s">
        <v>117</v>
      </c>
      <c r="C73" s="67" t="s">
        <v>366</v>
      </c>
      <c r="D73" s="68" t="s">
        <v>367</v>
      </c>
      <c r="E73" s="68" t="s">
        <v>368</v>
      </c>
      <c r="F73" s="68" t="s">
        <v>249</v>
      </c>
      <c r="G73" s="68" t="s">
        <v>369</v>
      </c>
      <c r="H73" s="68" t="s">
        <v>130</v>
      </c>
    </row>
    <row r="74" ht="19.5" customHeight="1">
      <c r="B74" s="67" t="s">
        <v>59</v>
      </c>
      <c r="C74" s="67" t="s">
        <v>370</v>
      </c>
      <c r="D74" s="68" t="s">
        <v>371</v>
      </c>
      <c r="E74" s="68" t="s">
        <v>372</v>
      </c>
      <c r="F74" s="68" t="s">
        <v>373</v>
      </c>
      <c r="G74" s="68" t="s">
        <v>357</v>
      </c>
      <c r="H74" s="68" t="s">
        <v>374</v>
      </c>
    </row>
    <row r="75" ht="19.5" customHeight="1">
      <c r="B75" s="67" t="s">
        <v>59</v>
      </c>
      <c r="C75" s="67" t="s">
        <v>375</v>
      </c>
      <c r="D75" s="68" t="s">
        <v>376</v>
      </c>
      <c r="E75" s="68" t="s">
        <v>377</v>
      </c>
      <c r="F75" s="68" t="s">
        <v>378</v>
      </c>
      <c r="G75" s="68" t="s">
        <v>379</v>
      </c>
      <c r="H75" s="68" t="s">
        <v>380</v>
      </c>
    </row>
    <row r="76" ht="19.5" customHeight="1">
      <c r="B76" s="67" t="s">
        <v>59</v>
      </c>
      <c r="C76" s="67" t="s">
        <v>381</v>
      </c>
      <c r="D76" s="68" t="s">
        <v>125</v>
      </c>
      <c r="E76" s="68" t="s">
        <v>333</v>
      </c>
      <c r="F76" s="68" t="s">
        <v>248</v>
      </c>
      <c r="G76" s="68" t="s">
        <v>126</v>
      </c>
      <c r="H76" s="68" t="s">
        <v>382</v>
      </c>
    </row>
    <row r="77" ht="19.5" customHeight="1">
      <c r="B77" s="67" t="s">
        <v>59</v>
      </c>
      <c r="C77" s="67" t="s">
        <v>383</v>
      </c>
      <c r="D77" s="68" t="s">
        <v>189</v>
      </c>
      <c r="E77" s="68" t="s">
        <v>384</v>
      </c>
      <c r="F77" s="68" t="s">
        <v>190</v>
      </c>
      <c r="G77" s="68" t="s">
        <v>201</v>
      </c>
      <c r="H77" s="68" t="s">
        <v>385</v>
      </c>
    </row>
    <row r="78" ht="19.5" customHeight="1">
      <c r="B78" s="67" t="s">
        <v>59</v>
      </c>
      <c r="C78" s="67" t="s">
        <v>386</v>
      </c>
      <c r="D78" s="68" t="s">
        <v>141</v>
      </c>
      <c r="E78" s="68" t="s">
        <v>387</v>
      </c>
      <c r="F78" s="68" t="s">
        <v>143</v>
      </c>
      <c r="G78" s="68" t="s">
        <v>185</v>
      </c>
      <c r="H78" s="68" t="s">
        <v>388</v>
      </c>
    </row>
    <row r="79" ht="19.5" customHeight="1">
      <c r="B79" s="67" t="s">
        <v>59</v>
      </c>
      <c r="C79" s="67" t="s">
        <v>389</v>
      </c>
      <c r="D79" s="68" t="s">
        <v>180</v>
      </c>
      <c r="E79" s="68" t="s">
        <v>390</v>
      </c>
      <c r="F79" s="68" t="s">
        <v>121</v>
      </c>
      <c r="G79" s="68" t="s">
        <v>283</v>
      </c>
      <c r="H79" s="68" t="s">
        <v>391</v>
      </c>
    </row>
    <row r="80" ht="19.5" customHeight="1">
      <c r="B80" s="67" t="s">
        <v>59</v>
      </c>
      <c r="C80" s="67" t="s">
        <v>392</v>
      </c>
      <c r="D80" s="68" t="s">
        <v>385</v>
      </c>
      <c r="E80" s="68" t="s">
        <v>393</v>
      </c>
      <c r="F80" s="68" t="s">
        <v>394</v>
      </c>
      <c r="G80" s="68" t="s">
        <v>395</v>
      </c>
      <c r="H80" s="68" t="s">
        <v>396</v>
      </c>
    </row>
    <row r="81" ht="19.5" customHeight="1">
      <c r="B81" s="67" t="s">
        <v>59</v>
      </c>
      <c r="C81" s="67" t="s">
        <v>397</v>
      </c>
      <c r="D81" s="68" t="s">
        <v>300</v>
      </c>
      <c r="E81" s="68" t="s">
        <v>384</v>
      </c>
      <c r="F81" s="68" t="s">
        <v>398</v>
      </c>
      <c r="G81" s="68" t="s">
        <v>146</v>
      </c>
      <c r="H81" s="68" t="s">
        <v>96</v>
      </c>
    </row>
    <row r="82" ht="19.5" customHeight="1">
      <c r="B82" s="67" t="s">
        <v>59</v>
      </c>
      <c r="C82" s="67" t="s">
        <v>399</v>
      </c>
      <c r="D82" s="68" t="s">
        <v>219</v>
      </c>
      <c r="E82" s="68" t="s">
        <v>400</v>
      </c>
      <c r="F82" s="68" t="s">
        <v>401</v>
      </c>
      <c r="G82" s="68" t="s">
        <v>402</v>
      </c>
      <c r="H82" s="68" t="s">
        <v>403</v>
      </c>
    </row>
    <row r="83" ht="19.5" customHeight="1">
      <c r="B83" s="67" t="s">
        <v>59</v>
      </c>
      <c r="C83" s="67" t="s">
        <v>404</v>
      </c>
      <c r="D83" s="68" t="s">
        <v>405</v>
      </c>
      <c r="E83" s="68" t="s">
        <v>190</v>
      </c>
      <c r="F83" s="68" t="s">
        <v>200</v>
      </c>
      <c r="G83" s="68" t="s">
        <v>131</v>
      </c>
      <c r="H83" s="68" t="s">
        <v>180</v>
      </c>
    </row>
    <row r="84" ht="19.5" customHeight="1">
      <c r="B84" s="67" t="s">
        <v>72</v>
      </c>
      <c r="C84" s="67" t="s">
        <v>406</v>
      </c>
      <c r="D84" s="68" t="s">
        <v>407</v>
      </c>
      <c r="E84" s="68" t="s">
        <v>408</v>
      </c>
      <c r="F84" s="68" t="s">
        <v>184</v>
      </c>
      <c r="G84" s="68" t="s">
        <v>107</v>
      </c>
      <c r="H84" s="68" t="s">
        <v>306</v>
      </c>
    </row>
    <row r="85" ht="19.5" customHeight="1">
      <c r="B85" s="67" t="s">
        <v>59</v>
      </c>
      <c r="C85" s="67" t="s">
        <v>409</v>
      </c>
      <c r="D85" s="68" t="s">
        <v>131</v>
      </c>
      <c r="E85" s="68" t="s">
        <v>311</v>
      </c>
      <c r="F85" s="68" t="s">
        <v>410</v>
      </c>
      <c r="G85" s="68" t="s">
        <v>411</v>
      </c>
      <c r="H85" s="68" t="s">
        <v>412</v>
      </c>
    </row>
    <row r="86" ht="19.5" customHeight="1">
      <c r="B86" s="67" t="s">
        <v>59</v>
      </c>
      <c r="C86" s="67" t="s">
        <v>413</v>
      </c>
      <c r="D86" s="68" t="s">
        <v>126</v>
      </c>
      <c r="E86" s="68" t="s">
        <v>180</v>
      </c>
      <c r="F86" s="68" t="s">
        <v>219</v>
      </c>
      <c r="G86" s="68" t="s">
        <v>414</v>
      </c>
      <c r="H86" s="68" t="s">
        <v>125</v>
      </c>
    </row>
    <row r="87" ht="19.5" customHeight="1">
      <c r="B87" s="67" t="s">
        <v>59</v>
      </c>
      <c r="C87" s="67" t="s">
        <v>415</v>
      </c>
      <c r="D87" s="68" t="s">
        <v>416</v>
      </c>
      <c r="E87" s="68" t="s">
        <v>200</v>
      </c>
      <c r="F87" s="68" t="s">
        <v>417</v>
      </c>
      <c r="G87" s="68" t="s">
        <v>410</v>
      </c>
      <c r="H87" s="68" t="s">
        <v>200</v>
      </c>
    </row>
    <row r="88" ht="19.5" customHeight="1">
      <c r="B88" s="67" t="s">
        <v>59</v>
      </c>
      <c r="C88" s="67" t="s">
        <v>418</v>
      </c>
      <c r="D88" s="68" t="s">
        <v>419</v>
      </c>
      <c r="E88" s="68" t="s">
        <v>420</v>
      </c>
      <c r="F88" s="68" t="s">
        <v>421</v>
      </c>
      <c r="G88" s="68" t="s">
        <v>69</v>
      </c>
      <c r="H88" s="68" t="s">
        <v>110</v>
      </c>
    </row>
    <row r="89" ht="19.5" customHeight="1">
      <c r="B89" s="67" t="s">
        <v>346</v>
      </c>
      <c r="C89" s="67" t="s">
        <v>422</v>
      </c>
      <c r="D89" s="68" t="s">
        <v>193</v>
      </c>
      <c r="E89" s="68" t="s">
        <v>290</v>
      </c>
      <c r="F89" s="68" t="s">
        <v>412</v>
      </c>
      <c r="G89" s="68" t="s">
        <v>423</v>
      </c>
      <c r="H89" s="68" t="s">
        <v>424</v>
      </c>
    </row>
    <row r="90" ht="19.5" customHeight="1">
      <c r="B90" s="67" t="s">
        <v>59</v>
      </c>
      <c r="C90" s="67" t="s">
        <v>425</v>
      </c>
      <c r="D90" s="68" t="s">
        <v>124</v>
      </c>
      <c r="E90" s="68" t="s">
        <v>426</v>
      </c>
      <c r="F90" s="68" t="s">
        <v>427</v>
      </c>
      <c r="G90" s="68" t="s">
        <v>428</v>
      </c>
      <c r="H90" s="68" t="s">
        <v>141</v>
      </c>
    </row>
    <row r="91" ht="19.5" customHeight="1">
      <c r="B91" s="67" t="s">
        <v>59</v>
      </c>
      <c r="C91" s="67" t="s">
        <v>429</v>
      </c>
      <c r="D91" s="68" t="s">
        <v>430</v>
      </c>
      <c r="E91" s="68" t="s">
        <v>431</v>
      </c>
      <c r="F91" s="68" t="s">
        <v>432</v>
      </c>
      <c r="G91" s="68" t="s">
        <v>433</v>
      </c>
      <c r="H91" s="68" t="s">
        <v>434</v>
      </c>
    </row>
    <row r="92" ht="19.5" customHeight="1">
      <c r="B92" s="67" t="s">
        <v>59</v>
      </c>
      <c r="C92" s="67" t="s">
        <v>435</v>
      </c>
      <c r="D92" s="68" t="s">
        <v>436</v>
      </c>
      <c r="E92" s="68" t="s">
        <v>437</v>
      </c>
      <c r="F92" s="68" t="s">
        <v>438</v>
      </c>
      <c r="G92" s="68" t="s">
        <v>439</v>
      </c>
      <c r="H92" s="68" t="s">
        <v>440</v>
      </c>
    </row>
    <row r="93" ht="19.5" customHeight="1">
      <c r="B93" s="67" t="s">
        <v>59</v>
      </c>
      <c r="C93" s="67" t="s">
        <v>441</v>
      </c>
      <c r="D93" s="68" t="s">
        <v>442</v>
      </c>
      <c r="E93" s="68" t="s">
        <v>443</v>
      </c>
      <c r="F93" s="68" t="s">
        <v>444</v>
      </c>
      <c r="G93" s="68" t="s">
        <v>445</v>
      </c>
      <c r="H93" s="68" t="s">
        <v>446</v>
      </c>
    </row>
    <row r="94" ht="19.5" customHeight="1">
      <c r="B94" s="67" t="s">
        <v>59</v>
      </c>
      <c r="C94" s="67" t="s">
        <v>447</v>
      </c>
      <c r="D94" s="68" t="s">
        <v>448</v>
      </c>
      <c r="E94" s="68" t="s">
        <v>76</v>
      </c>
      <c r="F94" s="68" t="s">
        <v>249</v>
      </c>
      <c r="G94" s="68" t="s">
        <v>121</v>
      </c>
      <c r="H94" s="68" t="s">
        <v>285</v>
      </c>
    </row>
    <row r="95" ht="19.5" customHeight="1">
      <c r="B95" s="67" t="s">
        <v>59</v>
      </c>
      <c r="C95" s="67" t="s">
        <v>449</v>
      </c>
      <c r="D95" s="68" t="s">
        <v>450</v>
      </c>
      <c r="E95" s="68" t="s">
        <v>451</v>
      </c>
      <c r="F95" s="68" t="s">
        <v>411</v>
      </c>
      <c r="G95" s="68" t="s">
        <v>452</v>
      </c>
      <c r="H95" s="68" t="s">
        <v>451</v>
      </c>
    </row>
    <row r="96" ht="19.5" customHeight="1">
      <c r="B96" s="67" t="s">
        <v>59</v>
      </c>
      <c r="C96" s="67" t="s">
        <v>453</v>
      </c>
      <c r="D96" s="68" t="s">
        <v>454</v>
      </c>
      <c r="E96" s="68" t="s">
        <v>293</v>
      </c>
      <c r="F96" s="68" t="s">
        <v>455</v>
      </c>
      <c r="G96" s="68" t="s">
        <v>126</v>
      </c>
      <c r="H96" s="68" t="s">
        <v>456</v>
      </c>
    </row>
    <row r="97" ht="19.5" customHeight="1">
      <c r="B97" s="67" t="s">
        <v>59</v>
      </c>
      <c r="C97" s="67" t="s">
        <v>457</v>
      </c>
      <c r="D97" s="68" t="s">
        <v>419</v>
      </c>
      <c r="E97" s="68" t="s">
        <v>120</v>
      </c>
      <c r="F97" s="68" t="s">
        <v>421</v>
      </c>
      <c r="G97" s="68" t="s">
        <v>120</v>
      </c>
      <c r="H97" s="68" t="s">
        <v>120</v>
      </c>
    </row>
    <row r="98" ht="19.5" customHeight="1">
      <c r="B98" s="67" t="s">
        <v>59</v>
      </c>
      <c r="C98" s="67" t="s">
        <v>458</v>
      </c>
      <c r="D98" s="68" t="s">
        <v>180</v>
      </c>
      <c r="E98" s="68" t="s">
        <v>459</v>
      </c>
      <c r="F98" s="68" t="s">
        <v>121</v>
      </c>
      <c r="G98" s="68" t="s">
        <v>290</v>
      </c>
      <c r="H98" s="68" t="s">
        <v>69</v>
      </c>
    </row>
    <row r="99" ht="19.5" customHeight="1">
      <c r="B99" s="67" t="s">
        <v>117</v>
      </c>
      <c r="C99" s="67" t="s">
        <v>460</v>
      </c>
      <c r="D99" s="68" t="s">
        <v>338</v>
      </c>
      <c r="E99" s="68" t="s">
        <v>461</v>
      </c>
      <c r="F99" s="68" t="s">
        <v>427</v>
      </c>
      <c r="G99" s="68" t="s">
        <v>316</v>
      </c>
      <c r="H99" s="68" t="s">
        <v>462</v>
      </c>
    </row>
    <row r="100" ht="19.5" customHeight="1">
      <c r="B100" s="67" t="s">
        <v>117</v>
      </c>
      <c r="C100" s="67" t="s">
        <v>463</v>
      </c>
      <c r="D100" s="68" t="s">
        <v>464</v>
      </c>
      <c r="E100" s="68" t="s">
        <v>116</v>
      </c>
      <c r="F100" s="68" t="s">
        <v>63</v>
      </c>
      <c r="G100" s="68" t="s">
        <v>178</v>
      </c>
      <c r="H100" s="68" t="s">
        <v>153</v>
      </c>
    </row>
    <row r="101" ht="19.5" customHeight="1">
      <c r="B101" s="67" t="s">
        <v>59</v>
      </c>
      <c r="C101" s="67" t="s">
        <v>465</v>
      </c>
      <c r="D101" s="68" t="s">
        <v>466</v>
      </c>
      <c r="E101" s="68" t="s">
        <v>467</v>
      </c>
      <c r="F101" s="68" t="s">
        <v>194</v>
      </c>
      <c r="G101" s="68" t="s">
        <v>212</v>
      </c>
      <c r="H101" s="68" t="s">
        <v>297</v>
      </c>
    </row>
    <row r="102" ht="19.5" customHeight="1">
      <c r="B102" s="67" t="s">
        <v>59</v>
      </c>
      <c r="C102" s="67" t="s">
        <v>468</v>
      </c>
      <c r="D102" s="68" t="s">
        <v>149</v>
      </c>
      <c r="E102" s="68" t="s">
        <v>469</v>
      </c>
      <c r="F102" s="68" t="s">
        <v>299</v>
      </c>
      <c r="G102" s="68" t="s">
        <v>216</v>
      </c>
      <c r="H102" s="68" t="s">
        <v>470</v>
      </c>
    </row>
    <row r="103" ht="19.5" customHeight="1">
      <c r="B103" s="67" t="s">
        <v>59</v>
      </c>
      <c r="C103" s="67" t="s">
        <v>471</v>
      </c>
      <c r="D103" s="68" t="s">
        <v>208</v>
      </c>
      <c r="E103" s="68" t="s">
        <v>472</v>
      </c>
      <c r="F103" s="68" t="s">
        <v>95</v>
      </c>
      <c r="G103" s="68" t="s">
        <v>473</v>
      </c>
      <c r="H103" s="68" t="s">
        <v>474</v>
      </c>
    </row>
    <row r="104" ht="19.5" customHeight="1">
      <c r="B104" s="67" t="s">
        <v>72</v>
      </c>
      <c r="C104" s="67" t="s">
        <v>475</v>
      </c>
      <c r="D104" s="68" t="s">
        <v>476</v>
      </c>
      <c r="E104" s="68" t="s">
        <v>477</v>
      </c>
      <c r="F104" s="68" t="s">
        <v>335</v>
      </c>
      <c r="G104" s="68" t="s">
        <v>478</v>
      </c>
      <c r="H104" s="68" t="s">
        <v>479</v>
      </c>
    </row>
    <row r="105" ht="19.5" customHeight="1">
      <c r="B105" s="67" t="s">
        <v>117</v>
      </c>
      <c r="C105" s="67" t="s">
        <v>480</v>
      </c>
      <c r="D105" s="68" t="s">
        <v>154</v>
      </c>
      <c r="E105" s="68" t="s">
        <v>481</v>
      </c>
      <c r="F105" s="68" t="s">
        <v>193</v>
      </c>
      <c r="G105" s="68" t="s">
        <v>125</v>
      </c>
      <c r="H105" s="68" t="s">
        <v>181</v>
      </c>
    </row>
    <row r="106" ht="19.5" customHeight="1">
      <c r="B106" s="67" t="s">
        <v>59</v>
      </c>
      <c r="C106" s="67" t="s">
        <v>480</v>
      </c>
      <c r="D106" s="68" t="s">
        <v>482</v>
      </c>
      <c r="E106" s="68" t="s">
        <v>208</v>
      </c>
      <c r="F106" s="68" t="s">
        <v>483</v>
      </c>
      <c r="G106" s="68" t="s">
        <v>421</v>
      </c>
      <c r="H106" s="68" t="s">
        <v>484</v>
      </c>
    </row>
    <row r="107" ht="19.5" customHeight="1">
      <c r="B107" s="67" t="s">
        <v>117</v>
      </c>
      <c r="C107" s="67" t="s">
        <v>485</v>
      </c>
      <c r="D107" s="68" t="s">
        <v>486</v>
      </c>
      <c r="E107" s="68" t="s">
        <v>487</v>
      </c>
      <c r="F107" s="68" t="s">
        <v>488</v>
      </c>
      <c r="G107" s="68" t="s">
        <v>489</v>
      </c>
      <c r="H107" s="68" t="s">
        <v>490</v>
      </c>
    </row>
    <row r="108" ht="19.5" customHeight="1">
      <c r="B108" s="67" t="s">
        <v>59</v>
      </c>
      <c r="C108" s="67" t="s">
        <v>485</v>
      </c>
      <c r="D108" s="68" t="s">
        <v>491</v>
      </c>
      <c r="E108" s="68" t="s">
        <v>492</v>
      </c>
      <c r="F108" s="68" t="s">
        <v>83</v>
      </c>
      <c r="G108" s="68" t="s">
        <v>493</v>
      </c>
      <c r="H108" s="68" t="s">
        <v>302</v>
      </c>
    </row>
    <row r="109" ht="19.5" customHeight="1">
      <c r="B109" s="67" t="s">
        <v>59</v>
      </c>
      <c r="C109" s="67" t="s">
        <v>494</v>
      </c>
      <c r="D109" s="68" t="s">
        <v>495</v>
      </c>
      <c r="E109" s="68" t="s">
        <v>80</v>
      </c>
      <c r="F109" s="68" t="s">
        <v>294</v>
      </c>
      <c r="G109" s="68" t="s">
        <v>419</v>
      </c>
      <c r="H109" s="68" t="s">
        <v>391</v>
      </c>
    </row>
    <row r="110" ht="19.5" customHeight="1">
      <c r="B110" s="67" t="s">
        <v>59</v>
      </c>
      <c r="C110" s="67" t="s">
        <v>496</v>
      </c>
      <c r="D110" s="68" t="s">
        <v>302</v>
      </c>
      <c r="E110" s="68" t="s">
        <v>497</v>
      </c>
      <c r="F110" s="68" t="s">
        <v>107</v>
      </c>
      <c r="G110" s="68" t="s">
        <v>498</v>
      </c>
      <c r="H110" s="68" t="s">
        <v>499</v>
      </c>
    </row>
    <row r="111" ht="19.5" customHeight="1">
      <c r="B111" s="67" t="s">
        <v>59</v>
      </c>
      <c r="C111" s="67" t="s">
        <v>500</v>
      </c>
      <c r="D111" s="68" t="s">
        <v>186</v>
      </c>
      <c r="E111" s="68" t="s">
        <v>501</v>
      </c>
      <c r="F111" s="68" t="s">
        <v>291</v>
      </c>
      <c r="G111" s="68" t="s">
        <v>138</v>
      </c>
      <c r="H111" s="68" t="s">
        <v>114</v>
      </c>
    </row>
    <row r="112" ht="19.5" customHeight="1">
      <c r="B112" s="67" t="s">
        <v>59</v>
      </c>
      <c r="C112" s="67" t="s">
        <v>502</v>
      </c>
      <c r="D112" s="68" t="s">
        <v>256</v>
      </c>
      <c r="E112" s="68" t="s">
        <v>431</v>
      </c>
      <c r="F112" s="68" t="s">
        <v>503</v>
      </c>
      <c r="G112" s="68" t="s">
        <v>466</v>
      </c>
      <c r="H112" s="68" t="s">
        <v>504</v>
      </c>
    </row>
    <row r="113" ht="19.5" customHeight="1">
      <c r="B113" s="67" t="s">
        <v>59</v>
      </c>
      <c r="C113" s="67" t="s">
        <v>505</v>
      </c>
      <c r="D113" s="68" t="s">
        <v>344</v>
      </c>
      <c r="E113" s="68" t="s">
        <v>506</v>
      </c>
      <c r="F113" s="68" t="s">
        <v>105</v>
      </c>
      <c r="G113" s="68" t="s">
        <v>507</v>
      </c>
      <c r="H113" s="68" t="s">
        <v>508</v>
      </c>
    </row>
    <row r="114" ht="19.5" customHeight="1">
      <c r="B114" s="67" t="s">
        <v>59</v>
      </c>
      <c r="C114" s="67" t="s">
        <v>509</v>
      </c>
      <c r="D114" s="68" t="s">
        <v>454</v>
      </c>
      <c r="E114" s="68" t="s">
        <v>214</v>
      </c>
      <c r="F114" s="68" t="s">
        <v>455</v>
      </c>
      <c r="G114" s="68" t="s">
        <v>510</v>
      </c>
      <c r="H114" s="68" t="s">
        <v>511</v>
      </c>
    </row>
    <row r="115" ht="19.5" customHeight="1">
      <c r="B115" s="67" t="s">
        <v>72</v>
      </c>
      <c r="C115" s="67" t="s">
        <v>512</v>
      </c>
      <c r="D115" s="68" t="s">
        <v>168</v>
      </c>
      <c r="E115" s="68" t="s">
        <v>513</v>
      </c>
      <c r="F115" s="68" t="s">
        <v>170</v>
      </c>
      <c r="G115" s="68" t="s">
        <v>201</v>
      </c>
      <c r="H115" s="68" t="s">
        <v>358</v>
      </c>
    </row>
    <row r="116" ht="19.5" customHeight="1">
      <c r="B116" s="67" t="s">
        <v>72</v>
      </c>
      <c r="C116" s="67" t="s">
        <v>514</v>
      </c>
      <c r="D116" s="68" t="s">
        <v>80</v>
      </c>
      <c r="E116" s="68" t="s">
        <v>307</v>
      </c>
      <c r="F116" s="68" t="s">
        <v>82</v>
      </c>
      <c r="G116" s="68" t="s">
        <v>146</v>
      </c>
      <c r="H116" s="68" t="s">
        <v>515</v>
      </c>
    </row>
    <row r="117" ht="19.5" customHeight="1">
      <c r="B117" s="67" t="s">
        <v>72</v>
      </c>
      <c r="C117" s="67" t="s">
        <v>516</v>
      </c>
      <c r="D117" s="68" t="s">
        <v>517</v>
      </c>
      <c r="E117" s="68" t="s">
        <v>518</v>
      </c>
      <c r="F117" s="68" t="s">
        <v>459</v>
      </c>
      <c r="G117" s="68" t="s">
        <v>178</v>
      </c>
      <c r="H117" s="68" t="s">
        <v>519</v>
      </c>
    </row>
    <row r="118" ht="19.5" customHeight="1">
      <c r="B118" s="67" t="s">
        <v>72</v>
      </c>
      <c r="C118" s="67" t="s">
        <v>520</v>
      </c>
      <c r="D118" s="68" t="s">
        <v>521</v>
      </c>
      <c r="E118" s="68" t="s">
        <v>522</v>
      </c>
      <c r="F118" s="68" t="s">
        <v>523</v>
      </c>
      <c r="G118" s="68" t="s">
        <v>427</v>
      </c>
      <c r="H118" s="68" t="s">
        <v>271</v>
      </c>
    </row>
    <row r="119" ht="19.5" customHeight="1">
      <c r="B119" s="67" t="s">
        <v>59</v>
      </c>
      <c r="C119" s="67" t="s">
        <v>524</v>
      </c>
      <c r="D119" s="68" t="s">
        <v>488</v>
      </c>
      <c r="E119" s="68" t="s">
        <v>525</v>
      </c>
      <c r="F119" s="68" t="s">
        <v>526</v>
      </c>
      <c r="G119" s="68" t="s">
        <v>527</v>
      </c>
      <c r="H119" s="68" t="s">
        <v>528</v>
      </c>
    </row>
    <row r="120" ht="19.5" customHeight="1">
      <c r="B120" s="67" t="s">
        <v>59</v>
      </c>
      <c r="C120" s="67" t="s">
        <v>529</v>
      </c>
      <c r="D120" s="68" t="s">
        <v>74</v>
      </c>
      <c r="E120" s="68" t="s">
        <v>530</v>
      </c>
      <c r="F120" s="68" t="s">
        <v>76</v>
      </c>
      <c r="G120" s="68" t="s">
        <v>274</v>
      </c>
      <c r="H120" s="68" t="s">
        <v>531</v>
      </c>
    </row>
    <row r="121" ht="19.5" customHeight="1">
      <c r="B121" s="67" t="s">
        <v>117</v>
      </c>
      <c r="C121" s="67" t="s">
        <v>532</v>
      </c>
      <c r="D121" s="68" t="s">
        <v>523</v>
      </c>
      <c r="E121" s="68" t="s">
        <v>120</v>
      </c>
      <c r="F121" s="68" t="s">
        <v>533</v>
      </c>
      <c r="G121" s="68" t="s">
        <v>120</v>
      </c>
      <c r="H121" s="68" t="s">
        <v>120</v>
      </c>
    </row>
    <row r="122" ht="19.5" customHeight="1">
      <c r="B122" s="67" t="s">
        <v>59</v>
      </c>
      <c r="C122" s="67" t="s">
        <v>532</v>
      </c>
      <c r="D122" s="68" t="s">
        <v>270</v>
      </c>
      <c r="E122" s="68" t="s">
        <v>77</v>
      </c>
      <c r="F122" s="68" t="s">
        <v>400</v>
      </c>
      <c r="G122" s="68" t="s">
        <v>534</v>
      </c>
      <c r="H122" s="68" t="s">
        <v>535</v>
      </c>
    </row>
    <row r="123" ht="19.5" customHeight="1">
      <c r="B123" s="67" t="s">
        <v>117</v>
      </c>
      <c r="C123" s="67" t="s">
        <v>536</v>
      </c>
      <c r="D123" s="68" t="s">
        <v>101</v>
      </c>
      <c r="E123" s="68" t="s">
        <v>322</v>
      </c>
      <c r="F123" s="68" t="s">
        <v>103</v>
      </c>
      <c r="G123" s="68" t="s">
        <v>129</v>
      </c>
      <c r="H123" s="68" t="s">
        <v>294</v>
      </c>
    </row>
    <row r="124" ht="19.5" customHeight="1">
      <c r="B124" s="67" t="s">
        <v>117</v>
      </c>
      <c r="C124" s="67" t="s">
        <v>537</v>
      </c>
      <c r="D124" s="68" t="s">
        <v>538</v>
      </c>
      <c r="E124" s="68" t="s">
        <v>539</v>
      </c>
      <c r="F124" s="68" t="s">
        <v>540</v>
      </c>
      <c r="G124" s="68" t="s">
        <v>271</v>
      </c>
      <c r="H124" s="68" t="s">
        <v>75</v>
      </c>
    </row>
    <row r="125" ht="19.5" customHeight="1">
      <c r="B125" s="67" t="s">
        <v>59</v>
      </c>
      <c r="C125" s="67" t="s">
        <v>541</v>
      </c>
      <c r="D125" s="68" t="s">
        <v>542</v>
      </c>
      <c r="E125" s="68" t="s">
        <v>90</v>
      </c>
      <c r="F125" s="68" t="s">
        <v>543</v>
      </c>
      <c r="G125" s="68" t="s">
        <v>544</v>
      </c>
      <c r="H125" s="68" t="s">
        <v>545</v>
      </c>
    </row>
    <row r="126" ht="19.5" customHeight="1">
      <c r="B126" s="67" t="s">
        <v>59</v>
      </c>
      <c r="C126" s="67" t="s">
        <v>546</v>
      </c>
      <c r="D126" s="68" t="s">
        <v>547</v>
      </c>
      <c r="E126" s="68" t="s">
        <v>548</v>
      </c>
      <c r="F126" s="79">
        <v>3188.0</v>
      </c>
      <c r="G126" s="68" t="s">
        <v>549</v>
      </c>
      <c r="H126" s="68" t="s">
        <v>550</v>
      </c>
    </row>
    <row r="127" ht="19.5" customHeight="1">
      <c r="B127" s="67" t="s">
        <v>72</v>
      </c>
      <c r="C127" s="67" t="s">
        <v>551</v>
      </c>
      <c r="D127" s="68" t="s">
        <v>385</v>
      </c>
      <c r="E127" s="68" t="s">
        <v>552</v>
      </c>
      <c r="F127" s="68" t="s">
        <v>154</v>
      </c>
      <c r="G127" s="68" t="s">
        <v>146</v>
      </c>
      <c r="H127" s="68" t="s">
        <v>182</v>
      </c>
    </row>
    <row r="128" ht="19.5" customHeight="1">
      <c r="B128" s="67" t="s">
        <v>72</v>
      </c>
      <c r="C128" s="67" t="s">
        <v>553</v>
      </c>
      <c r="D128" s="68" t="s">
        <v>184</v>
      </c>
      <c r="E128" s="68" t="s">
        <v>554</v>
      </c>
      <c r="F128" s="68" t="s">
        <v>186</v>
      </c>
      <c r="G128" s="68" t="s">
        <v>312</v>
      </c>
      <c r="H128" s="68" t="s">
        <v>555</v>
      </c>
    </row>
    <row r="129" ht="19.5" customHeight="1">
      <c r="B129" s="67" t="s">
        <v>72</v>
      </c>
      <c r="C129" s="67" t="s">
        <v>556</v>
      </c>
      <c r="D129" s="68" t="s">
        <v>271</v>
      </c>
      <c r="E129" s="68" t="s">
        <v>499</v>
      </c>
      <c r="F129" s="68" t="s">
        <v>557</v>
      </c>
      <c r="G129" s="68" t="s">
        <v>558</v>
      </c>
      <c r="H129" s="68" t="s">
        <v>559</v>
      </c>
    </row>
    <row r="130" ht="19.5" customHeight="1">
      <c r="B130" s="67" t="s">
        <v>117</v>
      </c>
      <c r="C130" s="67" t="s">
        <v>560</v>
      </c>
      <c r="D130" s="68" t="s">
        <v>561</v>
      </c>
      <c r="E130" s="68" t="s">
        <v>137</v>
      </c>
      <c r="F130" s="68" t="s">
        <v>126</v>
      </c>
      <c r="G130" s="68" t="s">
        <v>562</v>
      </c>
      <c r="H130" s="68" t="s">
        <v>563</v>
      </c>
    </row>
    <row r="131" ht="19.5" customHeight="1">
      <c r="B131" s="67" t="s">
        <v>59</v>
      </c>
      <c r="C131" s="67" t="s">
        <v>560</v>
      </c>
      <c r="D131" s="68" t="s">
        <v>281</v>
      </c>
      <c r="E131" s="68" t="s">
        <v>339</v>
      </c>
      <c r="F131" s="68" t="s">
        <v>109</v>
      </c>
      <c r="G131" s="68" t="s">
        <v>83</v>
      </c>
      <c r="H131" s="68" t="s">
        <v>462</v>
      </c>
    </row>
    <row r="132" ht="19.5" customHeight="1">
      <c r="B132" s="67" t="s">
        <v>117</v>
      </c>
      <c r="C132" s="67" t="s">
        <v>564</v>
      </c>
      <c r="D132" s="68" t="s">
        <v>143</v>
      </c>
      <c r="E132" s="68" t="s">
        <v>565</v>
      </c>
      <c r="F132" s="68" t="s">
        <v>119</v>
      </c>
      <c r="G132" s="68" t="s">
        <v>566</v>
      </c>
      <c r="H132" s="68" t="s">
        <v>567</v>
      </c>
    </row>
    <row r="133" ht="19.5" customHeight="1">
      <c r="B133" s="67" t="s">
        <v>346</v>
      </c>
      <c r="C133" s="67" t="s">
        <v>568</v>
      </c>
      <c r="D133" s="68" t="s">
        <v>315</v>
      </c>
      <c r="E133" s="68" t="s">
        <v>348</v>
      </c>
      <c r="F133" s="68" t="s">
        <v>195</v>
      </c>
      <c r="G133" s="68" t="s">
        <v>569</v>
      </c>
      <c r="H133" s="68" t="s">
        <v>172</v>
      </c>
    </row>
    <row r="134" ht="19.5" customHeight="1">
      <c r="B134" s="67" t="s">
        <v>570</v>
      </c>
      <c r="C134" s="67" t="s">
        <v>571</v>
      </c>
      <c r="D134" s="68" t="s">
        <v>572</v>
      </c>
      <c r="E134" s="68" t="s">
        <v>120</v>
      </c>
      <c r="F134" s="68" t="s">
        <v>124</v>
      </c>
      <c r="G134" s="68" t="s">
        <v>120</v>
      </c>
      <c r="H134" s="68" t="s">
        <v>120</v>
      </c>
    </row>
    <row r="135" ht="19.5" customHeight="1">
      <c r="B135" s="67" t="s">
        <v>117</v>
      </c>
      <c r="C135" s="67" t="s">
        <v>571</v>
      </c>
      <c r="D135" s="68" t="s">
        <v>573</v>
      </c>
      <c r="E135" s="68" t="s">
        <v>120</v>
      </c>
      <c r="F135" s="68" t="s">
        <v>574</v>
      </c>
      <c r="G135" s="68" t="s">
        <v>120</v>
      </c>
      <c r="H135" s="68" t="s">
        <v>120</v>
      </c>
    </row>
    <row r="136" ht="19.5" customHeight="1">
      <c r="B136" s="67" t="s">
        <v>346</v>
      </c>
      <c r="C136" s="67" t="s">
        <v>575</v>
      </c>
      <c r="D136" s="68" t="s">
        <v>233</v>
      </c>
      <c r="E136" s="68" t="s">
        <v>109</v>
      </c>
      <c r="F136" s="68" t="s">
        <v>234</v>
      </c>
      <c r="G136" s="68" t="s">
        <v>131</v>
      </c>
      <c r="H136" s="68" t="s">
        <v>148</v>
      </c>
    </row>
    <row r="137" ht="19.5" customHeight="1">
      <c r="B137" s="67" t="s">
        <v>346</v>
      </c>
      <c r="C137" s="67" t="s">
        <v>576</v>
      </c>
      <c r="D137" s="68" t="s">
        <v>291</v>
      </c>
      <c r="E137" s="68" t="s">
        <v>94</v>
      </c>
      <c r="F137" s="68" t="s">
        <v>414</v>
      </c>
      <c r="G137" s="68" t="s">
        <v>131</v>
      </c>
      <c r="H137" s="68" t="s">
        <v>398</v>
      </c>
    </row>
    <row r="138" ht="19.5" customHeight="1">
      <c r="B138" s="67" t="s">
        <v>72</v>
      </c>
      <c r="C138" s="67" t="s">
        <v>577</v>
      </c>
      <c r="D138" s="68" t="s">
        <v>578</v>
      </c>
      <c r="E138" s="68" t="s">
        <v>120</v>
      </c>
      <c r="F138" s="68" t="s">
        <v>491</v>
      </c>
      <c r="G138" s="68" t="s">
        <v>120</v>
      </c>
      <c r="H138" s="68" t="s">
        <v>120</v>
      </c>
    </row>
    <row r="139" ht="19.5" customHeight="1">
      <c r="B139" s="67" t="s">
        <v>59</v>
      </c>
      <c r="C139" s="67" t="s">
        <v>577</v>
      </c>
      <c r="D139" s="68" t="s">
        <v>579</v>
      </c>
      <c r="E139" s="68" t="s">
        <v>580</v>
      </c>
      <c r="F139" s="68" t="s">
        <v>581</v>
      </c>
      <c r="G139" s="68" t="s">
        <v>294</v>
      </c>
      <c r="H139" s="68" t="s">
        <v>582</v>
      </c>
    </row>
    <row r="140" ht="19.5" customHeight="1">
      <c r="B140" s="67" t="s">
        <v>59</v>
      </c>
      <c r="C140" s="67" t="s">
        <v>583</v>
      </c>
      <c r="D140" s="68" t="s">
        <v>302</v>
      </c>
      <c r="E140" s="68" t="s">
        <v>120</v>
      </c>
      <c r="F140" s="68" t="s">
        <v>584</v>
      </c>
      <c r="G140" s="68" t="s">
        <v>120</v>
      </c>
      <c r="H140" s="68" t="s">
        <v>120</v>
      </c>
    </row>
    <row r="141" ht="19.5" customHeight="1">
      <c r="B141" s="67" t="s">
        <v>72</v>
      </c>
      <c r="C141" s="67" t="s">
        <v>583</v>
      </c>
      <c r="D141" s="68" t="s">
        <v>585</v>
      </c>
      <c r="E141" s="68" t="s">
        <v>120</v>
      </c>
      <c r="F141" s="68" t="s">
        <v>305</v>
      </c>
      <c r="G141" s="68" t="s">
        <v>120</v>
      </c>
      <c r="H141" s="68" t="s">
        <v>120</v>
      </c>
    </row>
    <row r="142" ht="19.5" customHeight="1">
      <c r="B142" s="67" t="s">
        <v>117</v>
      </c>
      <c r="C142" s="67" t="s">
        <v>586</v>
      </c>
      <c r="D142" s="68" t="s">
        <v>421</v>
      </c>
      <c r="E142" s="68" t="s">
        <v>120</v>
      </c>
      <c r="F142" s="68" t="s">
        <v>414</v>
      </c>
      <c r="G142" s="68" t="s">
        <v>120</v>
      </c>
      <c r="H142" s="68" t="s">
        <v>120</v>
      </c>
    </row>
    <row r="143" ht="19.5" customHeight="1">
      <c r="B143" s="67" t="s">
        <v>117</v>
      </c>
      <c r="C143" s="67" t="s">
        <v>587</v>
      </c>
      <c r="D143" s="68" t="s">
        <v>95</v>
      </c>
      <c r="E143" s="68" t="s">
        <v>588</v>
      </c>
      <c r="F143" s="68" t="s">
        <v>129</v>
      </c>
      <c r="G143" s="68" t="s">
        <v>187</v>
      </c>
      <c r="H143" s="68" t="s">
        <v>63</v>
      </c>
    </row>
    <row r="144" ht="19.5" customHeight="1">
      <c r="B144" s="67" t="s">
        <v>117</v>
      </c>
      <c r="C144" s="67" t="s">
        <v>589</v>
      </c>
      <c r="D144" s="68" t="s">
        <v>290</v>
      </c>
      <c r="E144" s="68" t="s">
        <v>273</v>
      </c>
      <c r="F144" s="68" t="s">
        <v>590</v>
      </c>
      <c r="G144" s="68" t="s">
        <v>591</v>
      </c>
      <c r="H144" s="68" t="s">
        <v>189</v>
      </c>
    </row>
    <row r="145" ht="19.5" customHeight="1">
      <c r="B145" s="67" t="s">
        <v>117</v>
      </c>
      <c r="C145" s="67" t="s">
        <v>592</v>
      </c>
      <c r="D145" s="68" t="s">
        <v>101</v>
      </c>
      <c r="E145" s="68" t="s">
        <v>120</v>
      </c>
      <c r="F145" s="68" t="s">
        <v>103</v>
      </c>
      <c r="G145" s="68" t="s">
        <v>120</v>
      </c>
      <c r="H145" s="68" t="s">
        <v>120</v>
      </c>
    </row>
    <row r="146" ht="19.5" customHeight="1">
      <c r="B146" s="67" t="s">
        <v>59</v>
      </c>
      <c r="C146" s="67" t="s">
        <v>593</v>
      </c>
      <c r="D146" s="68" t="s">
        <v>364</v>
      </c>
      <c r="E146" s="68" t="s">
        <v>185</v>
      </c>
      <c r="F146" s="68" t="s">
        <v>419</v>
      </c>
      <c r="G146" s="68" t="s">
        <v>125</v>
      </c>
      <c r="H146" s="68" t="s">
        <v>198</v>
      </c>
    </row>
    <row r="147" ht="19.5" customHeight="1">
      <c r="B147" s="67" t="s">
        <v>117</v>
      </c>
      <c r="C147" s="67" t="s">
        <v>594</v>
      </c>
      <c r="D147" s="68" t="s">
        <v>63</v>
      </c>
      <c r="E147" s="68" t="s">
        <v>283</v>
      </c>
      <c r="F147" s="68" t="s">
        <v>595</v>
      </c>
      <c r="G147" s="68" t="s">
        <v>290</v>
      </c>
      <c r="H147" s="68" t="s">
        <v>208</v>
      </c>
    </row>
    <row r="148" ht="19.5" customHeight="1">
      <c r="B148" s="67" t="s">
        <v>596</v>
      </c>
      <c r="C148" s="67" t="s">
        <v>597</v>
      </c>
      <c r="D148" s="68" t="s">
        <v>170</v>
      </c>
      <c r="E148" s="68" t="s">
        <v>598</v>
      </c>
      <c r="F148" s="68" t="s">
        <v>303</v>
      </c>
      <c r="G148" s="68" t="s">
        <v>99</v>
      </c>
      <c r="H148" s="68" t="s">
        <v>467</v>
      </c>
    </row>
    <row r="149" ht="19.5" customHeight="1">
      <c r="B149" s="67" t="s">
        <v>59</v>
      </c>
      <c r="C149" s="67" t="s">
        <v>597</v>
      </c>
      <c r="D149" s="68" t="s">
        <v>168</v>
      </c>
      <c r="E149" s="68" t="s">
        <v>599</v>
      </c>
      <c r="F149" s="68" t="s">
        <v>170</v>
      </c>
      <c r="G149" s="68" t="s">
        <v>540</v>
      </c>
      <c r="H149" s="68" t="s">
        <v>600</v>
      </c>
    </row>
    <row r="150" ht="19.5" customHeight="1">
      <c r="B150" s="67" t="s">
        <v>59</v>
      </c>
      <c r="C150" s="67" t="s">
        <v>601</v>
      </c>
      <c r="D150" s="68" t="s">
        <v>521</v>
      </c>
      <c r="E150" s="68" t="s">
        <v>602</v>
      </c>
      <c r="F150" s="68" t="s">
        <v>523</v>
      </c>
      <c r="G150" s="68" t="s">
        <v>603</v>
      </c>
      <c r="H150" s="68" t="s">
        <v>604</v>
      </c>
    </row>
    <row r="151" ht="19.5" customHeight="1">
      <c r="B151" s="67" t="s">
        <v>59</v>
      </c>
      <c r="C151" s="67" t="s">
        <v>605</v>
      </c>
      <c r="D151" s="68" t="s">
        <v>129</v>
      </c>
      <c r="E151" s="68" t="s">
        <v>101</v>
      </c>
      <c r="F151" s="68" t="s">
        <v>131</v>
      </c>
      <c r="G151" s="68" t="s">
        <v>131</v>
      </c>
      <c r="H151" s="68" t="s">
        <v>190</v>
      </c>
    </row>
    <row r="152" ht="19.5" customHeight="1">
      <c r="B152" s="67" t="s">
        <v>59</v>
      </c>
      <c r="C152" s="67" t="s">
        <v>606</v>
      </c>
      <c r="D152" s="68" t="s">
        <v>181</v>
      </c>
      <c r="E152" s="68" t="s">
        <v>607</v>
      </c>
      <c r="F152" s="68" t="s">
        <v>101</v>
      </c>
      <c r="G152" s="68" t="s">
        <v>419</v>
      </c>
      <c r="H152" s="68" t="s">
        <v>99</v>
      </c>
    </row>
    <row r="153" ht="19.5" customHeight="1">
      <c r="B153" s="67" t="s">
        <v>117</v>
      </c>
      <c r="C153" s="69" t="s">
        <v>608</v>
      </c>
      <c r="D153" s="68" t="s">
        <v>478</v>
      </c>
      <c r="E153" s="68" t="s">
        <v>609</v>
      </c>
      <c r="F153" s="68" t="s">
        <v>610</v>
      </c>
      <c r="G153" s="68" t="s">
        <v>611</v>
      </c>
      <c r="H153" s="68" t="s">
        <v>305</v>
      </c>
    </row>
    <row r="154" ht="19.5" customHeight="1">
      <c r="B154" s="67" t="s">
        <v>59</v>
      </c>
      <c r="C154" s="69" t="s">
        <v>612</v>
      </c>
      <c r="D154" s="68" t="s">
        <v>150</v>
      </c>
      <c r="E154" s="68" t="s">
        <v>322</v>
      </c>
      <c r="F154" s="68" t="s">
        <v>316</v>
      </c>
      <c r="G154" s="68" t="s">
        <v>290</v>
      </c>
      <c r="H154" s="68" t="s">
        <v>99</v>
      </c>
    </row>
    <row r="155" ht="19.5" customHeight="1">
      <c r="B155" s="67" t="s">
        <v>59</v>
      </c>
      <c r="C155" s="69" t="s">
        <v>613</v>
      </c>
      <c r="D155" s="68" t="s">
        <v>297</v>
      </c>
      <c r="E155" s="68" t="s">
        <v>614</v>
      </c>
      <c r="F155" s="68" t="s">
        <v>615</v>
      </c>
      <c r="G155" s="68" t="s">
        <v>616</v>
      </c>
      <c r="H155" s="68" t="s">
        <v>617</v>
      </c>
    </row>
    <row r="156" ht="19.5" customHeight="1">
      <c r="B156" s="67" t="s">
        <v>59</v>
      </c>
      <c r="C156" s="67" t="s">
        <v>618</v>
      </c>
      <c r="D156" s="68" t="s">
        <v>523</v>
      </c>
      <c r="E156" s="68" t="s">
        <v>619</v>
      </c>
      <c r="F156" s="68" t="s">
        <v>533</v>
      </c>
      <c r="G156" s="68" t="s">
        <v>291</v>
      </c>
      <c r="H156" s="68" t="s">
        <v>154</v>
      </c>
    </row>
    <row r="157" ht="19.5" customHeight="1">
      <c r="B157" s="67" t="s">
        <v>117</v>
      </c>
      <c r="C157" s="67" t="s">
        <v>620</v>
      </c>
      <c r="D157" s="68" t="s">
        <v>190</v>
      </c>
      <c r="E157" s="68" t="s">
        <v>448</v>
      </c>
      <c r="F157" s="68" t="s">
        <v>203</v>
      </c>
      <c r="G157" s="68" t="s">
        <v>414</v>
      </c>
      <c r="H157" s="68" t="s">
        <v>523</v>
      </c>
    </row>
    <row r="158" ht="19.5" customHeight="1">
      <c r="B158" s="67" t="s">
        <v>59</v>
      </c>
      <c r="C158" s="67" t="s">
        <v>620</v>
      </c>
      <c r="D158" s="68" t="s">
        <v>367</v>
      </c>
      <c r="E158" s="68" t="s">
        <v>621</v>
      </c>
      <c r="F158" s="68" t="s">
        <v>533</v>
      </c>
      <c r="G158" s="68" t="s">
        <v>622</v>
      </c>
      <c r="H158" s="68" t="s">
        <v>623</v>
      </c>
    </row>
    <row r="159" ht="19.5" customHeight="1">
      <c r="B159" s="67" t="s">
        <v>624</v>
      </c>
      <c r="C159" s="67" t="s">
        <v>625</v>
      </c>
      <c r="D159" s="68" t="s">
        <v>626</v>
      </c>
      <c r="E159" s="68" t="s">
        <v>627</v>
      </c>
      <c r="F159" s="68" t="s">
        <v>241</v>
      </c>
      <c r="G159" s="68" t="s">
        <v>107</v>
      </c>
      <c r="H159" s="68" t="s">
        <v>355</v>
      </c>
    </row>
    <row r="160" ht="19.5" customHeight="1">
      <c r="B160" s="67" t="s">
        <v>628</v>
      </c>
      <c r="C160" s="67" t="s">
        <v>625</v>
      </c>
      <c r="D160" s="68" t="s">
        <v>316</v>
      </c>
      <c r="E160" s="68" t="s">
        <v>123</v>
      </c>
      <c r="F160" s="68" t="s">
        <v>299</v>
      </c>
      <c r="G160" s="68" t="s">
        <v>233</v>
      </c>
      <c r="H160" s="68" t="s">
        <v>105</v>
      </c>
    </row>
    <row r="161" ht="19.5" customHeight="1">
      <c r="B161" s="67" t="s">
        <v>117</v>
      </c>
      <c r="C161" s="67" t="s">
        <v>629</v>
      </c>
      <c r="D161" s="68" t="s">
        <v>630</v>
      </c>
      <c r="E161" s="68" t="s">
        <v>631</v>
      </c>
      <c r="F161" s="68" t="s">
        <v>80</v>
      </c>
      <c r="G161" s="68" t="s">
        <v>326</v>
      </c>
      <c r="H161" s="68" t="s">
        <v>632</v>
      </c>
    </row>
    <row r="162" ht="19.5" customHeight="1">
      <c r="B162" s="67" t="s">
        <v>117</v>
      </c>
      <c r="C162" s="67" t="s">
        <v>633</v>
      </c>
      <c r="D162" s="68" t="s">
        <v>634</v>
      </c>
      <c r="E162" s="68" t="s">
        <v>635</v>
      </c>
      <c r="F162" s="68" t="s">
        <v>180</v>
      </c>
      <c r="G162" s="68" t="s">
        <v>109</v>
      </c>
      <c r="H162" s="68" t="s">
        <v>102</v>
      </c>
    </row>
    <row r="163" ht="19.5" customHeight="1">
      <c r="B163" s="67" t="s">
        <v>59</v>
      </c>
      <c r="C163" s="67" t="s">
        <v>636</v>
      </c>
      <c r="D163" s="68" t="s">
        <v>250</v>
      </c>
      <c r="E163" s="68" t="s">
        <v>486</v>
      </c>
      <c r="F163" s="68" t="s">
        <v>421</v>
      </c>
      <c r="G163" s="68" t="s">
        <v>94</v>
      </c>
      <c r="H163" s="68" t="s">
        <v>152</v>
      </c>
    </row>
    <row r="164" ht="19.5" customHeight="1">
      <c r="B164" s="67" t="s">
        <v>117</v>
      </c>
      <c r="C164" s="67" t="s">
        <v>637</v>
      </c>
      <c r="D164" s="68" t="s">
        <v>181</v>
      </c>
      <c r="E164" s="68" t="s">
        <v>638</v>
      </c>
      <c r="F164" s="68" t="s">
        <v>101</v>
      </c>
      <c r="G164" s="68" t="s">
        <v>195</v>
      </c>
      <c r="H164" s="68" t="s">
        <v>175</v>
      </c>
    </row>
    <row r="165" ht="19.5" customHeight="1">
      <c r="B165" s="67" t="s">
        <v>117</v>
      </c>
      <c r="C165" s="67" t="s">
        <v>639</v>
      </c>
      <c r="D165" s="68" t="s">
        <v>314</v>
      </c>
      <c r="E165" s="68" t="s">
        <v>531</v>
      </c>
      <c r="F165" s="68" t="s">
        <v>268</v>
      </c>
      <c r="G165" s="68" t="s">
        <v>201</v>
      </c>
      <c r="H165" s="68" t="s">
        <v>640</v>
      </c>
    </row>
    <row r="166" ht="19.5" customHeight="1">
      <c r="B166" s="67" t="s">
        <v>59</v>
      </c>
      <c r="C166" s="67" t="s">
        <v>639</v>
      </c>
      <c r="D166" s="68" t="s">
        <v>641</v>
      </c>
      <c r="E166" s="68" t="s">
        <v>642</v>
      </c>
      <c r="F166" s="68" t="s">
        <v>88</v>
      </c>
      <c r="G166" s="68" t="s">
        <v>643</v>
      </c>
      <c r="H166" s="68" t="s">
        <v>276</v>
      </c>
    </row>
    <row r="167" ht="19.5" customHeight="1">
      <c r="B167" s="67" t="s">
        <v>59</v>
      </c>
      <c r="C167" s="67" t="s">
        <v>644</v>
      </c>
      <c r="D167" s="68" t="s">
        <v>316</v>
      </c>
      <c r="E167" s="68" t="s">
        <v>559</v>
      </c>
      <c r="F167" s="68" t="s">
        <v>645</v>
      </c>
      <c r="G167" s="68" t="s">
        <v>646</v>
      </c>
      <c r="H167" s="68" t="s">
        <v>647</v>
      </c>
    </row>
    <row r="168" ht="19.5" customHeight="1">
      <c r="B168" s="67" t="s">
        <v>59</v>
      </c>
      <c r="C168" s="67" t="s">
        <v>648</v>
      </c>
      <c r="D168" s="68" t="s">
        <v>523</v>
      </c>
      <c r="E168" s="68" t="s">
        <v>649</v>
      </c>
      <c r="F168" s="68" t="s">
        <v>533</v>
      </c>
      <c r="G168" s="68" t="s">
        <v>186</v>
      </c>
      <c r="H168" s="68" t="s">
        <v>498</v>
      </c>
    </row>
    <row r="169" ht="19.5" customHeight="1">
      <c r="B169" s="67" t="s">
        <v>59</v>
      </c>
      <c r="C169" s="67" t="s">
        <v>650</v>
      </c>
      <c r="D169" s="68" t="s">
        <v>110</v>
      </c>
      <c r="E169" s="68" t="s">
        <v>651</v>
      </c>
      <c r="F169" s="68" t="s">
        <v>285</v>
      </c>
      <c r="G169" s="68" t="s">
        <v>563</v>
      </c>
      <c r="H169" s="68" t="s">
        <v>652</v>
      </c>
    </row>
    <row r="170" ht="19.5" customHeight="1">
      <c r="B170" s="67" t="s">
        <v>59</v>
      </c>
      <c r="C170" s="67" t="s">
        <v>653</v>
      </c>
      <c r="D170" s="68" t="s">
        <v>212</v>
      </c>
      <c r="E170" s="68" t="s">
        <v>428</v>
      </c>
      <c r="F170" s="68" t="s">
        <v>291</v>
      </c>
      <c r="G170" s="68" t="s">
        <v>193</v>
      </c>
      <c r="H170" s="68" t="s">
        <v>69</v>
      </c>
    </row>
    <row r="171" ht="19.5" customHeight="1">
      <c r="B171" s="67" t="s">
        <v>346</v>
      </c>
      <c r="C171" s="67" t="s">
        <v>654</v>
      </c>
      <c r="D171" s="68" t="s">
        <v>200</v>
      </c>
      <c r="E171" s="68" t="s">
        <v>655</v>
      </c>
      <c r="F171" s="68" t="s">
        <v>656</v>
      </c>
      <c r="G171" s="68" t="s">
        <v>657</v>
      </c>
      <c r="H171" s="68" t="s">
        <v>658</v>
      </c>
    </row>
    <row r="172" ht="19.5" customHeight="1">
      <c r="B172" s="67" t="s">
        <v>346</v>
      </c>
      <c r="C172" s="67" t="s">
        <v>659</v>
      </c>
      <c r="D172" s="68" t="s">
        <v>660</v>
      </c>
      <c r="E172" s="68" t="s">
        <v>95</v>
      </c>
      <c r="F172" s="68" t="s">
        <v>235</v>
      </c>
      <c r="G172" s="68" t="s">
        <v>661</v>
      </c>
      <c r="H172" s="68" t="s">
        <v>662</v>
      </c>
    </row>
    <row r="173" ht="19.5" customHeight="1">
      <c r="B173" s="67" t="s">
        <v>346</v>
      </c>
      <c r="C173" s="67" t="s">
        <v>663</v>
      </c>
      <c r="D173" s="68" t="s">
        <v>311</v>
      </c>
      <c r="E173" s="68" t="s">
        <v>94</v>
      </c>
      <c r="F173" s="68" t="s">
        <v>410</v>
      </c>
      <c r="G173" s="68" t="s">
        <v>451</v>
      </c>
      <c r="H173" s="68" t="s">
        <v>103</v>
      </c>
    </row>
    <row r="174" ht="19.5" customHeight="1">
      <c r="B174" s="67" t="s">
        <v>346</v>
      </c>
      <c r="C174" s="67" t="s">
        <v>664</v>
      </c>
      <c r="D174" s="68" t="s">
        <v>665</v>
      </c>
      <c r="E174" s="68" t="s">
        <v>557</v>
      </c>
      <c r="F174" s="68" t="s">
        <v>666</v>
      </c>
      <c r="G174" s="68" t="s">
        <v>667</v>
      </c>
      <c r="H174" s="68" t="s">
        <v>668</v>
      </c>
    </row>
    <row r="175" ht="19.5" customHeight="1">
      <c r="B175" s="67" t="s">
        <v>117</v>
      </c>
      <c r="C175" s="67" t="s">
        <v>669</v>
      </c>
      <c r="D175" s="68" t="s">
        <v>89</v>
      </c>
      <c r="E175" s="68" t="s">
        <v>649</v>
      </c>
      <c r="F175" s="68" t="s">
        <v>591</v>
      </c>
      <c r="G175" s="68" t="s">
        <v>250</v>
      </c>
      <c r="H175" s="68" t="s">
        <v>491</v>
      </c>
    </row>
    <row r="176" ht="19.5" customHeight="1">
      <c r="B176" s="67" t="s">
        <v>117</v>
      </c>
      <c r="C176" s="67" t="s">
        <v>670</v>
      </c>
      <c r="D176" s="68" t="s">
        <v>294</v>
      </c>
      <c r="E176" s="68" t="s">
        <v>671</v>
      </c>
      <c r="F176" s="68" t="s">
        <v>672</v>
      </c>
      <c r="G176" s="68" t="s">
        <v>673</v>
      </c>
      <c r="H176" s="68" t="s">
        <v>674</v>
      </c>
    </row>
    <row r="177" ht="19.5" customHeight="1">
      <c r="B177" s="67" t="s">
        <v>59</v>
      </c>
      <c r="C177" s="67" t="s">
        <v>675</v>
      </c>
      <c r="D177" s="68" t="s">
        <v>676</v>
      </c>
      <c r="E177" s="68" t="s">
        <v>120</v>
      </c>
      <c r="F177" s="68" t="s">
        <v>677</v>
      </c>
      <c r="G177" s="68" t="s">
        <v>120</v>
      </c>
      <c r="H177" s="68" t="s">
        <v>120</v>
      </c>
    </row>
    <row r="178" ht="19.5" customHeight="1">
      <c r="B178" s="67" t="s">
        <v>59</v>
      </c>
      <c r="C178" s="67" t="s">
        <v>678</v>
      </c>
      <c r="D178" s="68" t="s">
        <v>679</v>
      </c>
      <c r="E178" s="68" t="s">
        <v>120</v>
      </c>
      <c r="F178" s="68" t="s">
        <v>298</v>
      </c>
      <c r="G178" s="68" t="s">
        <v>120</v>
      </c>
      <c r="H178" s="68" t="s">
        <v>120</v>
      </c>
    </row>
    <row r="179" ht="19.5" customHeight="1">
      <c r="B179" s="67" t="s">
        <v>117</v>
      </c>
      <c r="C179" s="67" t="s">
        <v>680</v>
      </c>
      <c r="D179" s="68" t="s">
        <v>681</v>
      </c>
      <c r="E179" s="68" t="s">
        <v>682</v>
      </c>
      <c r="F179" s="68" t="s">
        <v>171</v>
      </c>
      <c r="G179" s="68" t="s">
        <v>495</v>
      </c>
      <c r="H179" s="68" t="s">
        <v>683</v>
      </c>
    </row>
    <row r="180" ht="19.5" customHeight="1">
      <c r="B180" s="67" t="s">
        <v>72</v>
      </c>
      <c r="C180" s="67" t="s">
        <v>684</v>
      </c>
      <c r="D180" s="68" t="s">
        <v>685</v>
      </c>
      <c r="E180" s="68" t="s">
        <v>284</v>
      </c>
      <c r="F180" s="68" t="s">
        <v>686</v>
      </c>
      <c r="G180" s="68" t="s">
        <v>687</v>
      </c>
      <c r="H180" s="68" t="s">
        <v>688</v>
      </c>
    </row>
    <row r="181" ht="19.5" customHeight="1">
      <c r="B181" s="67" t="s">
        <v>72</v>
      </c>
      <c r="C181" s="67" t="s">
        <v>689</v>
      </c>
      <c r="D181" s="68" t="s">
        <v>690</v>
      </c>
      <c r="E181" s="68" t="s">
        <v>691</v>
      </c>
      <c r="F181" s="68" t="s">
        <v>86</v>
      </c>
      <c r="G181" s="68" t="s">
        <v>77</v>
      </c>
      <c r="H181" s="68" t="s">
        <v>692</v>
      </c>
    </row>
    <row r="182" ht="19.5" customHeight="1">
      <c r="B182" s="67" t="s">
        <v>59</v>
      </c>
      <c r="C182" s="67" t="s">
        <v>693</v>
      </c>
      <c r="D182" s="68" t="s">
        <v>595</v>
      </c>
      <c r="E182" s="68" t="s">
        <v>694</v>
      </c>
      <c r="F182" s="68" t="s">
        <v>200</v>
      </c>
      <c r="G182" s="68" t="s">
        <v>300</v>
      </c>
      <c r="H182" s="68" t="s">
        <v>70</v>
      </c>
    </row>
    <row r="183" ht="19.5" customHeight="1">
      <c r="B183" s="67" t="s">
        <v>59</v>
      </c>
      <c r="C183" s="67" t="s">
        <v>695</v>
      </c>
      <c r="D183" s="68" t="s">
        <v>190</v>
      </c>
      <c r="E183" s="68" t="s">
        <v>114</v>
      </c>
      <c r="F183" s="68" t="s">
        <v>203</v>
      </c>
      <c r="G183" s="68" t="s">
        <v>104</v>
      </c>
      <c r="H183" s="68" t="s">
        <v>154</v>
      </c>
    </row>
    <row r="184" ht="19.5" customHeight="1">
      <c r="B184" s="67" t="s">
        <v>59</v>
      </c>
      <c r="C184" s="67" t="s">
        <v>696</v>
      </c>
      <c r="D184" s="68" t="s">
        <v>101</v>
      </c>
      <c r="E184" s="68" t="s">
        <v>697</v>
      </c>
      <c r="F184" s="68" t="s">
        <v>103</v>
      </c>
      <c r="G184" s="68" t="s">
        <v>698</v>
      </c>
      <c r="H184" s="68" t="s">
        <v>99</v>
      </c>
    </row>
    <row r="185" ht="19.5" customHeight="1">
      <c r="B185" s="67" t="s">
        <v>59</v>
      </c>
      <c r="C185" s="67" t="s">
        <v>699</v>
      </c>
      <c r="D185" s="68" t="s">
        <v>290</v>
      </c>
      <c r="E185" s="68" t="s">
        <v>293</v>
      </c>
      <c r="F185" s="68" t="s">
        <v>590</v>
      </c>
      <c r="G185" s="68" t="s">
        <v>193</v>
      </c>
      <c r="H185" s="68" t="s">
        <v>154</v>
      </c>
    </row>
    <row r="186" ht="19.5" customHeight="1">
      <c r="B186" s="67" t="s">
        <v>59</v>
      </c>
      <c r="C186" s="67" t="s">
        <v>700</v>
      </c>
      <c r="D186" s="68" t="s">
        <v>290</v>
      </c>
      <c r="E186" s="68" t="s">
        <v>240</v>
      </c>
      <c r="F186" s="68" t="s">
        <v>590</v>
      </c>
      <c r="G186" s="68" t="s">
        <v>482</v>
      </c>
      <c r="H186" s="68" t="s">
        <v>201</v>
      </c>
    </row>
    <row r="187" ht="19.5" customHeight="1">
      <c r="B187" s="67" t="s">
        <v>59</v>
      </c>
      <c r="C187" s="67" t="s">
        <v>701</v>
      </c>
      <c r="D187" s="68" t="s">
        <v>268</v>
      </c>
      <c r="E187" s="68" t="s">
        <v>279</v>
      </c>
      <c r="F187" s="68">
        <v>5.0</v>
      </c>
      <c r="G187" s="68" t="s">
        <v>702</v>
      </c>
      <c r="H187" s="68" t="s">
        <v>703</v>
      </c>
    </row>
    <row r="188" ht="19.5" customHeight="1">
      <c r="B188" s="67" t="s">
        <v>59</v>
      </c>
      <c r="C188" s="67" t="s">
        <v>704</v>
      </c>
      <c r="D188" s="68" t="s">
        <v>373</v>
      </c>
      <c r="E188" s="68" t="s">
        <v>705</v>
      </c>
      <c r="F188" s="68" t="s">
        <v>706</v>
      </c>
      <c r="G188" s="68" t="s">
        <v>335</v>
      </c>
      <c r="H188" s="68" t="s">
        <v>691</v>
      </c>
    </row>
    <row r="189" ht="19.5" customHeight="1">
      <c r="B189" s="67" t="s">
        <v>59</v>
      </c>
      <c r="C189" s="67" t="s">
        <v>707</v>
      </c>
      <c r="D189" s="68" t="s">
        <v>150</v>
      </c>
      <c r="E189" s="68" t="s">
        <v>708</v>
      </c>
      <c r="F189" s="68" t="s">
        <v>316</v>
      </c>
      <c r="G189" s="68" t="s">
        <v>698</v>
      </c>
      <c r="H189" s="68" t="s">
        <v>168</v>
      </c>
    </row>
    <row r="190" ht="19.5" customHeight="1">
      <c r="B190" s="67" t="s">
        <v>59</v>
      </c>
      <c r="C190" s="67" t="s">
        <v>709</v>
      </c>
      <c r="D190" s="68" t="s">
        <v>289</v>
      </c>
      <c r="E190" s="68" t="s">
        <v>710</v>
      </c>
      <c r="F190" s="68" t="s">
        <v>187</v>
      </c>
      <c r="G190" s="68" t="s">
        <v>96</v>
      </c>
      <c r="H190" s="68" t="s">
        <v>513</v>
      </c>
    </row>
    <row r="191" ht="19.5" customHeight="1">
      <c r="B191" s="67" t="s">
        <v>59</v>
      </c>
      <c r="C191" s="67" t="s">
        <v>711</v>
      </c>
      <c r="D191" s="68" t="s">
        <v>311</v>
      </c>
      <c r="E191" s="68" t="s">
        <v>315</v>
      </c>
      <c r="F191" s="68" t="s">
        <v>712</v>
      </c>
      <c r="G191" s="68" t="s">
        <v>405</v>
      </c>
      <c r="H191" s="68" t="s">
        <v>95</v>
      </c>
    </row>
    <row r="192" ht="19.5" customHeight="1">
      <c r="B192" s="67" t="s">
        <v>713</v>
      </c>
      <c r="C192" s="67" t="s">
        <v>714</v>
      </c>
      <c r="D192" s="68" t="s">
        <v>354</v>
      </c>
      <c r="E192" s="68" t="s">
        <v>314</v>
      </c>
      <c r="F192" s="68" t="s">
        <v>212</v>
      </c>
      <c r="G192" s="68" t="s">
        <v>180</v>
      </c>
      <c r="H192" s="68" t="s">
        <v>155</v>
      </c>
    </row>
    <row r="193" ht="19.5" customHeight="1">
      <c r="B193" s="67" t="s">
        <v>59</v>
      </c>
      <c r="C193" s="67" t="s">
        <v>715</v>
      </c>
      <c r="D193" s="68" t="s">
        <v>716</v>
      </c>
      <c r="E193" s="68" t="s">
        <v>238</v>
      </c>
      <c r="F193" s="68" t="s">
        <v>185</v>
      </c>
      <c r="G193" s="68" t="s">
        <v>152</v>
      </c>
      <c r="H193" s="68" t="s">
        <v>717</v>
      </c>
    </row>
    <row r="194" ht="19.5" customHeight="1">
      <c r="B194" s="67" t="s">
        <v>59</v>
      </c>
      <c r="C194" s="67" t="s">
        <v>718</v>
      </c>
      <c r="D194" s="68" t="s">
        <v>168</v>
      </c>
      <c r="E194" s="68" t="s">
        <v>319</v>
      </c>
      <c r="F194" s="68" t="s">
        <v>170</v>
      </c>
      <c r="G194" s="68" t="s">
        <v>69</v>
      </c>
      <c r="H194" s="68" t="s">
        <v>277</v>
      </c>
    </row>
    <row r="195" ht="19.5" customHeight="1">
      <c r="B195" s="67" t="s">
        <v>59</v>
      </c>
      <c r="C195" s="67" t="s">
        <v>719</v>
      </c>
      <c r="D195" s="68" t="s">
        <v>90</v>
      </c>
      <c r="E195" s="68" t="s">
        <v>80</v>
      </c>
      <c r="F195" s="68" t="s">
        <v>192</v>
      </c>
      <c r="G195" s="68" t="s">
        <v>720</v>
      </c>
      <c r="H195" s="68" t="s">
        <v>552</v>
      </c>
    </row>
    <row r="196" ht="19.5" customHeight="1">
      <c r="B196" s="67" t="s">
        <v>117</v>
      </c>
      <c r="C196" s="67" t="s">
        <v>721</v>
      </c>
      <c r="D196" s="68" t="s">
        <v>335</v>
      </c>
      <c r="E196" s="68" t="s">
        <v>722</v>
      </c>
      <c r="F196" s="68" t="s">
        <v>466</v>
      </c>
      <c r="G196" s="68" t="s">
        <v>170</v>
      </c>
      <c r="H196" s="68" t="s">
        <v>723</v>
      </c>
    </row>
    <row r="197" ht="19.5" customHeight="1">
      <c r="B197" s="67" t="s">
        <v>59</v>
      </c>
      <c r="C197" s="67" t="s">
        <v>724</v>
      </c>
      <c r="D197" s="68" t="s">
        <v>443</v>
      </c>
      <c r="E197" s="68" t="s">
        <v>725</v>
      </c>
      <c r="F197" s="68" t="s">
        <v>101</v>
      </c>
      <c r="G197" s="68" t="s">
        <v>621</v>
      </c>
      <c r="H197" s="68" t="s">
        <v>726</v>
      </c>
    </row>
    <row r="198" ht="19.5" customHeight="1">
      <c r="B198" s="67" t="s">
        <v>346</v>
      </c>
      <c r="C198" s="67" t="s">
        <v>727</v>
      </c>
      <c r="D198" s="68" t="s">
        <v>649</v>
      </c>
      <c r="E198" s="68" t="s">
        <v>115</v>
      </c>
      <c r="F198" s="68" t="s">
        <v>208</v>
      </c>
      <c r="G198" s="68" t="s">
        <v>154</v>
      </c>
      <c r="H198" s="68" t="s">
        <v>578</v>
      </c>
    </row>
    <row r="199" ht="19.5" customHeight="1">
      <c r="B199" s="67" t="s">
        <v>59</v>
      </c>
      <c r="C199" s="67" t="s">
        <v>728</v>
      </c>
      <c r="D199" s="68" t="s">
        <v>201</v>
      </c>
      <c r="E199" s="68" t="s">
        <v>214</v>
      </c>
      <c r="F199" s="68" t="s">
        <v>104</v>
      </c>
      <c r="G199" s="68" t="s">
        <v>104</v>
      </c>
      <c r="H199" s="68" t="s">
        <v>107</v>
      </c>
    </row>
    <row r="200" ht="19.5" customHeight="1">
      <c r="B200" s="67" t="s">
        <v>59</v>
      </c>
      <c r="C200" s="67" t="s">
        <v>729</v>
      </c>
      <c r="D200" s="68" t="s">
        <v>203</v>
      </c>
      <c r="E200" s="68" t="s">
        <v>294</v>
      </c>
      <c r="F200" s="68" t="s">
        <v>450</v>
      </c>
      <c r="G200" s="68" t="s">
        <v>416</v>
      </c>
      <c r="H200" s="68" t="s">
        <v>126</v>
      </c>
    </row>
    <row r="201" ht="19.5" customHeight="1">
      <c r="B201" s="67" t="s">
        <v>59</v>
      </c>
      <c r="C201" s="67" t="s">
        <v>730</v>
      </c>
      <c r="D201" s="68" t="s">
        <v>298</v>
      </c>
      <c r="E201" s="68" t="s">
        <v>590</v>
      </c>
      <c r="F201" s="68" t="s">
        <v>131</v>
      </c>
      <c r="G201" s="68" t="s">
        <v>712</v>
      </c>
      <c r="H201" s="68" t="s">
        <v>299</v>
      </c>
    </row>
    <row r="202" ht="19.5" customHeight="1">
      <c r="B202" s="67" t="s">
        <v>59</v>
      </c>
      <c r="C202" s="67" t="s">
        <v>731</v>
      </c>
      <c r="D202" s="68" t="s">
        <v>533</v>
      </c>
      <c r="E202" s="68" t="s">
        <v>309</v>
      </c>
      <c r="F202" s="68" t="s">
        <v>202</v>
      </c>
      <c r="G202" s="68" t="s">
        <v>450</v>
      </c>
      <c r="H202" s="68" t="s">
        <v>291</v>
      </c>
    </row>
    <row r="203" ht="19.5" customHeight="1">
      <c r="B203" s="67" t="s">
        <v>59</v>
      </c>
      <c r="C203" s="67" t="s">
        <v>732</v>
      </c>
      <c r="D203" s="68" t="s">
        <v>101</v>
      </c>
      <c r="E203" s="68" t="s">
        <v>405</v>
      </c>
      <c r="F203" s="68" t="s">
        <v>103</v>
      </c>
      <c r="G203" s="68" t="s">
        <v>412</v>
      </c>
      <c r="H203" s="68" t="s">
        <v>186</v>
      </c>
    </row>
    <row r="204" ht="19.5" customHeight="1">
      <c r="B204" s="67" t="s">
        <v>59</v>
      </c>
      <c r="C204" s="67" t="s">
        <v>733</v>
      </c>
      <c r="D204" s="68" t="s">
        <v>154</v>
      </c>
      <c r="E204" s="68" t="s">
        <v>274</v>
      </c>
      <c r="F204" s="68" t="s">
        <v>193</v>
      </c>
      <c r="G204" s="68" t="s">
        <v>121</v>
      </c>
      <c r="H204" s="68" t="s">
        <v>89</v>
      </c>
    </row>
    <row r="205" ht="19.5" customHeight="1">
      <c r="B205" s="67" t="s">
        <v>117</v>
      </c>
      <c r="C205" s="67" t="s">
        <v>734</v>
      </c>
      <c r="D205" s="68" t="s">
        <v>181</v>
      </c>
      <c r="E205" s="68" t="s">
        <v>735</v>
      </c>
      <c r="F205" s="68" t="s">
        <v>101</v>
      </c>
      <c r="G205" s="68" t="s">
        <v>679</v>
      </c>
      <c r="H205" s="68" t="s">
        <v>241</v>
      </c>
    </row>
    <row r="206" ht="19.5" customHeight="1">
      <c r="B206" s="67" t="s">
        <v>59</v>
      </c>
      <c r="C206" s="67" t="s">
        <v>736</v>
      </c>
      <c r="D206" s="68" t="s">
        <v>466</v>
      </c>
      <c r="E206" s="68" t="s">
        <v>641</v>
      </c>
      <c r="F206" s="68" t="s">
        <v>194</v>
      </c>
      <c r="G206" s="68" t="s">
        <v>737</v>
      </c>
      <c r="H206" s="68" t="s">
        <v>698</v>
      </c>
    </row>
    <row r="207" ht="19.5" customHeight="1">
      <c r="B207" s="67" t="s">
        <v>117</v>
      </c>
      <c r="C207" s="67" t="s">
        <v>738</v>
      </c>
      <c r="D207" s="68" t="s">
        <v>315</v>
      </c>
      <c r="E207" s="68" t="s">
        <v>739</v>
      </c>
      <c r="F207" s="68" t="s">
        <v>195</v>
      </c>
      <c r="G207" s="68" t="s">
        <v>208</v>
      </c>
      <c r="H207" s="68" t="s">
        <v>476</v>
      </c>
    </row>
    <row r="208" ht="19.5" customHeight="1">
      <c r="B208" s="67" t="s">
        <v>59</v>
      </c>
      <c r="C208" s="67" t="s">
        <v>740</v>
      </c>
      <c r="D208" s="68" t="s">
        <v>300</v>
      </c>
      <c r="E208" s="68" t="s">
        <v>314</v>
      </c>
      <c r="F208" s="68" t="s">
        <v>741</v>
      </c>
      <c r="G208" s="68" t="s">
        <v>742</v>
      </c>
      <c r="H208" s="68" t="s">
        <v>77</v>
      </c>
    </row>
    <row r="209" ht="19.5" customHeight="1">
      <c r="B209" s="67" t="s">
        <v>59</v>
      </c>
      <c r="C209" s="67" t="s">
        <v>743</v>
      </c>
      <c r="D209" s="68" t="s">
        <v>744</v>
      </c>
      <c r="E209" s="68" t="s">
        <v>208</v>
      </c>
      <c r="F209" s="68" t="s">
        <v>138</v>
      </c>
      <c r="G209" s="68" t="s">
        <v>427</v>
      </c>
      <c r="H209" s="68" t="s">
        <v>504</v>
      </c>
    </row>
    <row r="210" ht="19.5" customHeight="1">
      <c r="B210" s="67" t="s">
        <v>117</v>
      </c>
      <c r="C210" s="67" t="s">
        <v>745</v>
      </c>
      <c r="D210" s="68" t="s">
        <v>245</v>
      </c>
      <c r="E210" s="68" t="s">
        <v>746</v>
      </c>
      <c r="F210" s="68" t="s">
        <v>149</v>
      </c>
      <c r="G210" s="68" t="s">
        <v>82</v>
      </c>
      <c r="H210" s="68" t="s">
        <v>317</v>
      </c>
    </row>
    <row r="211" ht="19.5" customHeight="1">
      <c r="B211" s="67" t="s">
        <v>346</v>
      </c>
      <c r="C211" s="67" t="s">
        <v>747</v>
      </c>
      <c r="D211" s="68" t="s">
        <v>107</v>
      </c>
      <c r="E211" s="68" t="s">
        <v>61</v>
      </c>
      <c r="F211" s="68" t="s">
        <v>748</v>
      </c>
      <c r="G211" s="68" t="s">
        <v>749</v>
      </c>
      <c r="H211" s="68" t="s">
        <v>750</v>
      </c>
    </row>
    <row r="212" ht="19.5" customHeight="1">
      <c r="B212" s="67" t="s">
        <v>59</v>
      </c>
      <c r="C212" s="67" t="s">
        <v>751</v>
      </c>
      <c r="D212" s="68" t="s">
        <v>752</v>
      </c>
      <c r="E212" s="68" t="s">
        <v>627</v>
      </c>
      <c r="F212" s="68" t="s">
        <v>753</v>
      </c>
      <c r="G212" s="68" t="s">
        <v>754</v>
      </c>
      <c r="H212" s="68" t="s">
        <v>755</v>
      </c>
    </row>
    <row r="213" ht="19.5" customHeight="1">
      <c r="B213" s="67" t="s">
        <v>59</v>
      </c>
      <c r="C213" s="67" t="s">
        <v>756</v>
      </c>
      <c r="D213" s="68" t="s">
        <v>391</v>
      </c>
      <c r="E213" s="68" t="s">
        <v>686</v>
      </c>
      <c r="F213" s="68" t="s">
        <v>643</v>
      </c>
      <c r="G213" s="68" t="s">
        <v>186</v>
      </c>
      <c r="H213" s="68" t="s">
        <v>504</v>
      </c>
    </row>
    <row r="214" ht="19.5" customHeight="1">
      <c r="B214" s="67" t="s">
        <v>117</v>
      </c>
      <c r="C214" s="67" t="s">
        <v>757</v>
      </c>
      <c r="D214" s="68" t="s">
        <v>77</v>
      </c>
      <c r="E214" s="68" t="s">
        <v>315</v>
      </c>
      <c r="F214" s="68" t="s">
        <v>296</v>
      </c>
      <c r="G214" s="68" t="s">
        <v>119</v>
      </c>
      <c r="H214" s="68" t="s">
        <v>198</v>
      </c>
    </row>
    <row r="215" ht="19.5" customHeight="1">
      <c r="B215" s="67" t="s">
        <v>59</v>
      </c>
      <c r="C215" s="67" t="s">
        <v>757</v>
      </c>
      <c r="D215" s="68" t="s">
        <v>735</v>
      </c>
      <c r="E215" s="68" t="s">
        <v>120</v>
      </c>
      <c r="F215" s="68" t="s">
        <v>698</v>
      </c>
      <c r="G215" s="68" t="s">
        <v>120</v>
      </c>
      <c r="H215" s="68" t="s">
        <v>120</v>
      </c>
    </row>
    <row r="216" ht="19.5" customHeight="1">
      <c r="B216" s="67" t="s">
        <v>59</v>
      </c>
      <c r="C216" s="67" t="s">
        <v>758</v>
      </c>
      <c r="D216" s="68" t="s">
        <v>522</v>
      </c>
      <c r="E216" s="68" t="s">
        <v>759</v>
      </c>
      <c r="F216" s="68" t="s">
        <v>498</v>
      </c>
      <c r="G216" s="68" t="s">
        <v>760</v>
      </c>
      <c r="H216" s="68" t="s">
        <v>761</v>
      </c>
    </row>
    <row r="217" ht="19.5" customHeight="1">
      <c r="B217" s="67" t="s">
        <v>117</v>
      </c>
      <c r="C217" s="67" t="s">
        <v>762</v>
      </c>
      <c r="D217" s="68" t="s">
        <v>635</v>
      </c>
      <c r="E217" s="68" t="s">
        <v>112</v>
      </c>
      <c r="F217" s="68" t="s">
        <v>521</v>
      </c>
      <c r="G217" s="68" t="s">
        <v>503</v>
      </c>
      <c r="H217" s="68" t="s">
        <v>763</v>
      </c>
    </row>
    <row r="218" ht="19.5" customHeight="1">
      <c r="B218" s="67" t="s">
        <v>59</v>
      </c>
      <c r="C218" s="67" t="s">
        <v>762</v>
      </c>
      <c r="D218" s="68" t="s">
        <v>253</v>
      </c>
      <c r="E218" s="68" t="s">
        <v>112</v>
      </c>
      <c r="F218" s="68" t="s">
        <v>764</v>
      </c>
      <c r="G218" s="68" t="s">
        <v>77</v>
      </c>
      <c r="H218" s="68" t="s">
        <v>120</v>
      </c>
    </row>
    <row r="219" ht="19.5" customHeight="1">
      <c r="B219" s="67" t="s">
        <v>346</v>
      </c>
      <c r="C219" s="67" t="s">
        <v>765</v>
      </c>
      <c r="D219" s="68" t="s">
        <v>88</v>
      </c>
      <c r="E219" s="68" t="s">
        <v>766</v>
      </c>
      <c r="F219" s="68" t="s">
        <v>187</v>
      </c>
      <c r="G219" s="68" t="s">
        <v>767</v>
      </c>
      <c r="H219" s="68" t="s">
        <v>768</v>
      </c>
    </row>
    <row r="220" ht="19.5" customHeight="1">
      <c r="B220" s="67" t="s">
        <v>346</v>
      </c>
      <c r="C220" s="67" t="s">
        <v>769</v>
      </c>
      <c r="D220" s="68" t="s">
        <v>279</v>
      </c>
      <c r="E220" s="68" t="s">
        <v>120</v>
      </c>
      <c r="F220" s="68" t="s">
        <v>281</v>
      </c>
      <c r="G220" s="68" t="s">
        <v>120</v>
      </c>
      <c r="H220" s="68" t="s">
        <v>120</v>
      </c>
    </row>
    <row r="221" ht="19.5" customHeight="1">
      <c r="B221" s="67" t="s">
        <v>117</v>
      </c>
      <c r="C221" s="67" t="s">
        <v>770</v>
      </c>
      <c r="D221" s="68" t="s">
        <v>498</v>
      </c>
      <c r="E221" s="68" t="s">
        <v>350</v>
      </c>
      <c r="F221" s="68" t="s">
        <v>448</v>
      </c>
      <c r="G221" s="68" t="s">
        <v>268</v>
      </c>
      <c r="H221" s="68" t="s">
        <v>771</v>
      </c>
    </row>
    <row r="222" ht="19.5" customHeight="1">
      <c r="B222" s="70" t="s">
        <v>225</v>
      </c>
      <c r="D222" s="59"/>
      <c r="E222" s="59"/>
      <c r="F222" s="59"/>
      <c r="G222" s="59"/>
      <c r="H222" s="59"/>
    </row>
    <row r="223" ht="19.5" customHeight="1">
      <c r="B223" s="71"/>
      <c r="C223" s="72" t="s">
        <v>226</v>
      </c>
      <c r="D223" s="73" t="s">
        <v>227</v>
      </c>
      <c r="E223" s="74"/>
      <c r="F223" s="73" t="s">
        <v>228</v>
      </c>
      <c r="G223" s="75"/>
      <c r="H223" s="74"/>
    </row>
    <row r="224" ht="19.5" customHeight="1">
      <c r="B224" s="38"/>
      <c r="C224" s="72"/>
      <c r="D224" s="76" t="s">
        <v>229</v>
      </c>
      <c r="E224" s="77"/>
      <c r="F224" s="76" t="s">
        <v>230</v>
      </c>
      <c r="G224" s="78"/>
      <c r="H224" s="77"/>
    </row>
    <row r="225" ht="19.5" customHeight="1">
      <c r="B225" s="44"/>
      <c r="C225" s="72"/>
      <c r="D225" s="66" t="s">
        <v>772</v>
      </c>
      <c r="E225" s="66" t="s">
        <v>55</v>
      </c>
      <c r="F225" s="66" t="s">
        <v>56</v>
      </c>
      <c r="G225" s="66" t="s">
        <v>57</v>
      </c>
      <c r="H225" s="66" t="s">
        <v>58</v>
      </c>
    </row>
    <row r="226" ht="19.5" customHeight="1">
      <c r="B226" s="67" t="s">
        <v>624</v>
      </c>
      <c r="C226" s="67" t="s">
        <v>773</v>
      </c>
      <c r="D226" s="68" t="s">
        <v>367</v>
      </c>
      <c r="E226" s="68" t="s">
        <v>92</v>
      </c>
      <c r="F226" s="68" t="s">
        <v>533</v>
      </c>
      <c r="G226" s="68" t="s">
        <v>233</v>
      </c>
      <c r="H226" s="68" t="s">
        <v>466</v>
      </c>
    </row>
    <row r="227" ht="19.5" customHeight="1">
      <c r="B227" s="67" t="s">
        <v>713</v>
      </c>
      <c r="C227" s="67" t="s">
        <v>773</v>
      </c>
      <c r="D227" s="68" t="s">
        <v>774</v>
      </c>
      <c r="E227" s="68" t="s">
        <v>143</v>
      </c>
      <c r="F227" s="68" t="s">
        <v>775</v>
      </c>
      <c r="G227" s="68" t="s">
        <v>776</v>
      </c>
      <c r="H227" s="68" t="s">
        <v>777</v>
      </c>
    </row>
    <row r="228" ht="19.5" customHeight="1">
      <c r="B228" s="67" t="s">
        <v>778</v>
      </c>
      <c r="C228" s="67" t="s">
        <v>773</v>
      </c>
      <c r="D228" s="68" t="s">
        <v>686</v>
      </c>
      <c r="E228" s="68" t="s">
        <v>86</v>
      </c>
      <c r="F228" s="68" t="s">
        <v>300</v>
      </c>
      <c r="G228" s="68" t="s">
        <v>95</v>
      </c>
      <c r="H228" s="68" t="s">
        <v>486</v>
      </c>
    </row>
    <row r="229" ht="19.5" customHeight="1">
      <c r="B229" s="67" t="s">
        <v>59</v>
      </c>
      <c r="C229" s="67" t="s">
        <v>773</v>
      </c>
      <c r="D229" s="68" t="s">
        <v>421</v>
      </c>
      <c r="E229" s="68" t="s">
        <v>427</v>
      </c>
      <c r="F229" s="68" t="s">
        <v>414</v>
      </c>
      <c r="G229" s="68" t="s">
        <v>414</v>
      </c>
      <c r="H229" s="68" t="s">
        <v>290</v>
      </c>
    </row>
    <row r="230" ht="19.5" customHeight="1">
      <c r="B230" s="67" t="s">
        <v>72</v>
      </c>
      <c r="C230" s="67" t="s">
        <v>779</v>
      </c>
      <c r="D230" s="68" t="s">
        <v>311</v>
      </c>
      <c r="E230" s="68" t="s">
        <v>187</v>
      </c>
      <c r="F230" s="68" t="s">
        <v>712</v>
      </c>
      <c r="G230" s="68" t="s">
        <v>202</v>
      </c>
      <c r="H230" s="68" t="s">
        <v>249</v>
      </c>
    </row>
    <row r="231" ht="19.5" customHeight="1">
      <c r="B231" s="67" t="s">
        <v>72</v>
      </c>
      <c r="C231" s="67" t="s">
        <v>780</v>
      </c>
      <c r="D231" s="68" t="s">
        <v>538</v>
      </c>
      <c r="E231" s="68" t="s">
        <v>781</v>
      </c>
      <c r="F231" s="68" t="s">
        <v>540</v>
      </c>
      <c r="G231" s="68" t="s">
        <v>297</v>
      </c>
      <c r="H231" s="68" t="s">
        <v>782</v>
      </c>
    </row>
    <row r="232" ht="19.5" customHeight="1">
      <c r="B232" s="67" t="s">
        <v>624</v>
      </c>
      <c r="C232" s="67" t="s">
        <v>783</v>
      </c>
      <c r="D232" s="68" t="s">
        <v>202</v>
      </c>
      <c r="E232" s="68" t="s">
        <v>125</v>
      </c>
      <c r="F232" s="68" t="s">
        <v>665</v>
      </c>
      <c r="G232" s="68" t="s">
        <v>656</v>
      </c>
      <c r="H232" s="68" t="s">
        <v>400</v>
      </c>
    </row>
    <row r="233" ht="19.5" customHeight="1">
      <c r="B233" s="67" t="s">
        <v>624</v>
      </c>
      <c r="C233" s="67" t="s">
        <v>784</v>
      </c>
      <c r="D233" s="68" t="s">
        <v>785</v>
      </c>
      <c r="E233" s="68" t="s">
        <v>450</v>
      </c>
      <c r="F233" s="68" t="s">
        <v>786</v>
      </c>
      <c r="G233" s="68" t="s">
        <v>787</v>
      </c>
      <c r="H233" s="68" t="s">
        <v>788</v>
      </c>
    </row>
    <row r="234" ht="19.5" customHeight="1">
      <c r="B234" s="67" t="s">
        <v>624</v>
      </c>
      <c r="C234" s="67" t="s">
        <v>789</v>
      </c>
      <c r="D234" s="68" t="s">
        <v>202</v>
      </c>
      <c r="E234" s="68" t="s">
        <v>790</v>
      </c>
      <c r="F234" s="68" t="s">
        <v>665</v>
      </c>
      <c r="G234" s="68" t="s">
        <v>791</v>
      </c>
      <c r="H234" s="68" t="s">
        <v>792</v>
      </c>
    </row>
    <row r="235" ht="19.5" customHeight="1">
      <c r="B235" s="67" t="s">
        <v>570</v>
      </c>
      <c r="C235" s="67" t="s">
        <v>793</v>
      </c>
      <c r="D235" s="68" t="s">
        <v>104</v>
      </c>
      <c r="E235" s="68" t="s">
        <v>794</v>
      </c>
      <c r="F235" s="68" t="s">
        <v>795</v>
      </c>
      <c r="G235" s="68" t="s">
        <v>796</v>
      </c>
      <c r="H235" s="68" t="s">
        <v>797</v>
      </c>
    </row>
    <row r="236" ht="19.5" customHeight="1">
      <c r="B236" s="67" t="s">
        <v>117</v>
      </c>
      <c r="C236" s="67" t="s">
        <v>798</v>
      </c>
      <c r="D236" s="68" t="s">
        <v>214</v>
      </c>
      <c r="E236" s="68" t="s">
        <v>799</v>
      </c>
      <c r="F236" s="68" t="s">
        <v>149</v>
      </c>
      <c r="G236" s="68" t="s">
        <v>498</v>
      </c>
      <c r="H236" s="68" t="s">
        <v>800</v>
      </c>
    </row>
    <row r="237" ht="19.5" customHeight="1">
      <c r="B237" s="67" t="s">
        <v>346</v>
      </c>
      <c r="C237" s="67" t="s">
        <v>801</v>
      </c>
      <c r="D237" s="68" t="s">
        <v>324</v>
      </c>
      <c r="E237" s="68" t="s">
        <v>802</v>
      </c>
      <c r="F237" s="68" t="s">
        <v>189</v>
      </c>
      <c r="G237" s="68" t="s">
        <v>687</v>
      </c>
      <c r="H237" s="68" t="s">
        <v>531</v>
      </c>
    </row>
    <row r="238" ht="19.5" customHeight="1">
      <c r="B238" s="67" t="s">
        <v>59</v>
      </c>
      <c r="C238" s="67" t="s">
        <v>803</v>
      </c>
      <c r="D238" s="68" t="s">
        <v>238</v>
      </c>
      <c r="E238" s="68" t="s">
        <v>716</v>
      </c>
      <c r="F238" s="68" t="s">
        <v>240</v>
      </c>
      <c r="G238" s="68" t="s">
        <v>152</v>
      </c>
      <c r="H238" s="68" t="s">
        <v>804</v>
      </c>
    </row>
    <row r="239" ht="19.5" customHeight="1">
      <c r="B239" s="67" t="s">
        <v>59</v>
      </c>
      <c r="C239" s="67" t="s">
        <v>805</v>
      </c>
      <c r="D239" s="68" t="s">
        <v>369</v>
      </c>
      <c r="E239" s="68" t="s">
        <v>277</v>
      </c>
      <c r="F239" s="68" t="s">
        <v>212</v>
      </c>
      <c r="G239" s="68" t="s">
        <v>561</v>
      </c>
      <c r="H239" s="68" t="s">
        <v>67</v>
      </c>
    </row>
    <row r="240" ht="19.5" customHeight="1">
      <c r="B240" s="67" t="s">
        <v>72</v>
      </c>
      <c r="C240" s="67" t="s">
        <v>806</v>
      </c>
      <c r="D240" s="68" t="s">
        <v>807</v>
      </c>
      <c r="E240" s="68" t="s">
        <v>635</v>
      </c>
      <c r="F240" s="68" t="s">
        <v>90</v>
      </c>
      <c r="G240" s="68" t="s">
        <v>428</v>
      </c>
      <c r="H240" s="68" t="s">
        <v>113</v>
      </c>
    </row>
    <row r="241" ht="19.5" customHeight="1">
      <c r="B241" s="67" t="s">
        <v>72</v>
      </c>
      <c r="C241" s="67" t="s">
        <v>808</v>
      </c>
      <c r="D241" s="68" t="s">
        <v>809</v>
      </c>
      <c r="E241" s="68" t="s">
        <v>357</v>
      </c>
      <c r="F241" s="68" t="s">
        <v>810</v>
      </c>
      <c r="G241" s="68" t="s">
        <v>369</v>
      </c>
      <c r="H241" s="68" t="s">
        <v>811</v>
      </c>
    </row>
    <row r="242" ht="19.5" customHeight="1">
      <c r="B242" s="67" t="s">
        <v>346</v>
      </c>
      <c r="C242" s="67" t="s">
        <v>812</v>
      </c>
      <c r="D242" s="68" t="s">
        <v>813</v>
      </c>
      <c r="E242" s="68" t="s">
        <v>626</v>
      </c>
      <c r="F242" s="68" t="s">
        <v>814</v>
      </c>
      <c r="G242" s="68" t="s">
        <v>775</v>
      </c>
      <c r="H242" s="68" t="s">
        <v>815</v>
      </c>
    </row>
    <row r="243" ht="19.5" customHeight="1">
      <c r="B243" s="67" t="s">
        <v>72</v>
      </c>
      <c r="C243" s="67" t="s">
        <v>816</v>
      </c>
      <c r="D243" s="68" t="s">
        <v>369</v>
      </c>
      <c r="E243" s="68" t="s">
        <v>574</v>
      </c>
      <c r="F243" s="68" t="s">
        <v>212</v>
      </c>
      <c r="G243" s="68" t="s">
        <v>212</v>
      </c>
      <c r="H243" s="68" t="s">
        <v>344</v>
      </c>
    </row>
    <row r="244" ht="19.5" customHeight="1">
      <c r="B244" s="67" t="s">
        <v>817</v>
      </c>
      <c r="C244" s="67" t="s">
        <v>818</v>
      </c>
      <c r="D244" s="68" t="s">
        <v>64</v>
      </c>
      <c r="E244" s="68" t="s">
        <v>120</v>
      </c>
      <c r="F244" s="68" t="s">
        <v>290</v>
      </c>
      <c r="G244" s="68" t="s">
        <v>120</v>
      </c>
      <c r="H244" s="68" t="s">
        <v>120</v>
      </c>
    </row>
    <row r="245" ht="19.5" customHeight="1">
      <c r="B245" s="67" t="s">
        <v>117</v>
      </c>
      <c r="C245" s="67" t="s">
        <v>818</v>
      </c>
      <c r="D245" s="68" t="s">
        <v>771</v>
      </c>
      <c r="E245" s="68" t="s">
        <v>120</v>
      </c>
      <c r="F245" s="68" t="s">
        <v>69</v>
      </c>
      <c r="G245" s="68" t="s">
        <v>120</v>
      </c>
      <c r="H245" s="68" t="s">
        <v>120</v>
      </c>
    </row>
    <row r="246" ht="19.5" customHeight="1">
      <c r="B246" s="67" t="s">
        <v>72</v>
      </c>
      <c r="C246" s="67" t="s">
        <v>819</v>
      </c>
      <c r="D246" s="68" t="s">
        <v>335</v>
      </c>
      <c r="E246" s="68" t="s">
        <v>781</v>
      </c>
      <c r="F246" s="68" t="s">
        <v>820</v>
      </c>
      <c r="G246" s="68" t="s">
        <v>821</v>
      </c>
      <c r="H246" s="68" t="s">
        <v>822</v>
      </c>
    </row>
    <row r="247" ht="19.5" customHeight="1">
      <c r="B247" s="67" t="s">
        <v>59</v>
      </c>
      <c r="C247" s="67" t="s">
        <v>823</v>
      </c>
      <c r="D247" s="68" t="s">
        <v>268</v>
      </c>
      <c r="E247" s="68" t="s">
        <v>385</v>
      </c>
      <c r="F247" s="68" t="s">
        <v>270</v>
      </c>
      <c r="G247" s="68" t="s">
        <v>482</v>
      </c>
      <c r="H247" s="68" t="s">
        <v>77</v>
      </c>
    </row>
    <row r="248" ht="19.5" customHeight="1">
      <c r="B248" s="67" t="s">
        <v>117</v>
      </c>
      <c r="C248" s="67" t="s">
        <v>824</v>
      </c>
      <c r="D248" s="68" t="s">
        <v>344</v>
      </c>
      <c r="E248" s="68" t="s">
        <v>825</v>
      </c>
      <c r="F248" s="68" t="s">
        <v>105</v>
      </c>
      <c r="G248" s="68" t="s">
        <v>137</v>
      </c>
      <c r="H248" s="68" t="s">
        <v>71</v>
      </c>
    </row>
    <row r="249" ht="19.5" customHeight="1">
      <c r="B249" s="67" t="s">
        <v>117</v>
      </c>
      <c r="C249" s="67" t="s">
        <v>826</v>
      </c>
      <c r="D249" s="68" t="s">
        <v>827</v>
      </c>
      <c r="E249" s="68" t="s">
        <v>451</v>
      </c>
      <c r="F249" s="68" t="s">
        <v>665</v>
      </c>
      <c r="G249" s="68" t="s">
        <v>452</v>
      </c>
      <c r="H249" s="68" t="s">
        <v>234</v>
      </c>
    </row>
    <row r="250" ht="19.5" customHeight="1">
      <c r="B250" s="67" t="s">
        <v>828</v>
      </c>
      <c r="C250" s="67" t="s">
        <v>826</v>
      </c>
      <c r="D250" s="68" t="s">
        <v>64</v>
      </c>
      <c r="E250" s="68" t="s">
        <v>829</v>
      </c>
      <c r="F250" s="68" t="s">
        <v>290</v>
      </c>
      <c r="G250" s="68" t="s">
        <v>312</v>
      </c>
      <c r="H250" s="68" t="s">
        <v>813</v>
      </c>
    </row>
    <row r="251" ht="19.5" customHeight="1">
      <c r="B251" s="67" t="s">
        <v>59</v>
      </c>
      <c r="C251" s="67" t="s">
        <v>826</v>
      </c>
      <c r="D251" s="68" t="s">
        <v>827</v>
      </c>
      <c r="E251" s="68" t="s">
        <v>450</v>
      </c>
      <c r="F251" s="68" t="s">
        <v>665</v>
      </c>
      <c r="G251" s="68" t="s">
        <v>787</v>
      </c>
      <c r="H251" s="68" t="s">
        <v>451</v>
      </c>
    </row>
    <row r="252" ht="19.5" customHeight="1">
      <c r="B252" s="67" t="s">
        <v>72</v>
      </c>
      <c r="C252" s="67" t="s">
        <v>830</v>
      </c>
      <c r="D252" s="68" t="s">
        <v>147</v>
      </c>
      <c r="E252" s="68" t="s">
        <v>831</v>
      </c>
      <c r="F252" s="68" t="s">
        <v>364</v>
      </c>
      <c r="G252" s="68" t="s">
        <v>753</v>
      </c>
      <c r="H252" s="68" t="s">
        <v>832</v>
      </c>
    </row>
    <row r="253" ht="19.5" customHeight="1">
      <c r="B253" s="67" t="s">
        <v>59</v>
      </c>
      <c r="C253" s="67" t="s">
        <v>833</v>
      </c>
      <c r="D253" s="68" t="s">
        <v>547</v>
      </c>
      <c r="E253" s="68" t="s">
        <v>476</v>
      </c>
      <c r="F253" s="68" t="s">
        <v>834</v>
      </c>
      <c r="G253" s="68" t="s">
        <v>835</v>
      </c>
      <c r="H253" s="68" t="s">
        <v>836</v>
      </c>
    </row>
    <row r="254" ht="19.5" customHeight="1">
      <c r="B254" s="67" t="s">
        <v>72</v>
      </c>
      <c r="C254" s="67" t="s">
        <v>837</v>
      </c>
      <c r="D254" s="68" t="s">
        <v>746</v>
      </c>
      <c r="E254" s="68" t="s">
        <v>240</v>
      </c>
      <c r="F254" s="68" t="s">
        <v>635</v>
      </c>
      <c r="G254" s="68" t="s">
        <v>698</v>
      </c>
      <c r="H254" s="68" t="s">
        <v>501</v>
      </c>
    </row>
    <row r="255" ht="19.5" customHeight="1">
      <c r="B255" s="67" t="s">
        <v>72</v>
      </c>
      <c r="C255" s="67" t="s">
        <v>838</v>
      </c>
      <c r="D255" s="68" t="s">
        <v>839</v>
      </c>
      <c r="E255" s="68" t="s">
        <v>81</v>
      </c>
      <c r="F255" s="68" t="s">
        <v>61</v>
      </c>
      <c r="G255" s="68" t="s">
        <v>152</v>
      </c>
      <c r="H255" s="68" t="s">
        <v>840</v>
      </c>
    </row>
    <row r="256" ht="19.5" customHeight="1">
      <c r="B256" s="67" t="s">
        <v>346</v>
      </c>
      <c r="C256" s="67" t="s">
        <v>841</v>
      </c>
      <c r="D256" s="68" t="s">
        <v>290</v>
      </c>
      <c r="E256" s="68" t="s">
        <v>405</v>
      </c>
      <c r="F256" s="68" t="s">
        <v>590</v>
      </c>
      <c r="G256" s="68" t="s">
        <v>414</v>
      </c>
      <c r="H256" s="68" t="s">
        <v>94</v>
      </c>
    </row>
    <row r="257" ht="19.5" customHeight="1">
      <c r="B257" s="67" t="s">
        <v>346</v>
      </c>
      <c r="C257" s="67" t="s">
        <v>842</v>
      </c>
      <c r="D257" s="68" t="s">
        <v>291</v>
      </c>
      <c r="E257" s="68" t="s">
        <v>412</v>
      </c>
      <c r="F257" s="68" t="s">
        <v>414</v>
      </c>
      <c r="G257" s="68" t="s">
        <v>712</v>
      </c>
      <c r="H257" s="68" t="s">
        <v>194</v>
      </c>
    </row>
    <row r="258" ht="19.5" customHeight="1">
      <c r="B258" s="67" t="s">
        <v>346</v>
      </c>
      <c r="C258" s="67" t="s">
        <v>843</v>
      </c>
      <c r="D258" s="68" t="s">
        <v>844</v>
      </c>
      <c r="E258" s="68" t="s">
        <v>120</v>
      </c>
      <c r="F258" s="68" t="s">
        <v>845</v>
      </c>
      <c r="G258" s="68" t="s">
        <v>120</v>
      </c>
      <c r="H258" s="68" t="s">
        <v>120</v>
      </c>
    </row>
    <row r="259" ht="19.5" customHeight="1">
      <c r="B259" s="67" t="s">
        <v>59</v>
      </c>
      <c r="C259" s="67" t="s">
        <v>846</v>
      </c>
      <c r="D259" s="68" t="s">
        <v>297</v>
      </c>
      <c r="E259" s="68" t="s">
        <v>847</v>
      </c>
      <c r="F259" s="68" t="s">
        <v>615</v>
      </c>
      <c r="G259" s="68" t="s">
        <v>61</v>
      </c>
      <c r="H259" s="68" t="s">
        <v>142</v>
      </c>
    </row>
    <row r="260" ht="19.5" customHeight="1">
      <c r="B260" s="67" t="s">
        <v>59</v>
      </c>
      <c r="C260" s="67" t="s">
        <v>848</v>
      </c>
      <c r="D260" s="68" t="s">
        <v>194</v>
      </c>
      <c r="E260" s="68" t="s">
        <v>849</v>
      </c>
      <c r="F260" s="68" t="s">
        <v>311</v>
      </c>
      <c r="G260" s="68" t="s">
        <v>314</v>
      </c>
      <c r="H260" s="68" t="s">
        <v>80</v>
      </c>
    </row>
    <row r="261" ht="19.5" customHeight="1">
      <c r="B261" s="67" t="s">
        <v>59</v>
      </c>
      <c r="C261" s="67" t="s">
        <v>850</v>
      </c>
      <c r="D261" s="68" t="s">
        <v>154</v>
      </c>
      <c r="E261" s="68" t="s">
        <v>851</v>
      </c>
      <c r="F261" s="68" t="s">
        <v>193</v>
      </c>
      <c r="G261" s="68" t="s">
        <v>486</v>
      </c>
      <c r="H261" s="68" t="s">
        <v>147</v>
      </c>
    </row>
    <row r="262" ht="19.5" customHeight="1">
      <c r="B262" s="67" t="s">
        <v>117</v>
      </c>
      <c r="C262" s="67" t="s">
        <v>852</v>
      </c>
      <c r="D262" s="68" t="s">
        <v>572</v>
      </c>
      <c r="E262" s="68" t="s">
        <v>799</v>
      </c>
      <c r="F262" s="68" t="s">
        <v>853</v>
      </c>
      <c r="G262" s="68" t="s">
        <v>854</v>
      </c>
      <c r="H262" s="68" t="s">
        <v>855</v>
      </c>
    </row>
    <row r="263" ht="19.5" customHeight="1">
      <c r="B263" s="67" t="s">
        <v>59</v>
      </c>
      <c r="C263" s="67" t="s">
        <v>852</v>
      </c>
      <c r="D263" s="68" t="s">
        <v>856</v>
      </c>
      <c r="E263" s="68" t="s">
        <v>317</v>
      </c>
      <c r="F263" s="68" t="s">
        <v>77</v>
      </c>
      <c r="G263" s="68" t="s">
        <v>720</v>
      </c>
      <c r="H263" s="68" t="s">
        <v>857</v>
      </c>
    </row>
    <row r="264" ht="19.5" customHeight="1">
      <c r="B264" s="67" t="s">
        <v>59</v>
      </c>
      <c r="C264" s="67" t="s">
        <v>858</v>
      </c>
      <c r="D264" s="68" t="s">
        <v>679</v>
      </c>
      <c r="E264" s="68" t="s">
        <v>859</v>
      </c>
      <c r="F264" s="68" t="s">
        <v>298</v>
      </c>
      <c r="G264" s="68" t="s">
        <v>296</v>
      </c>
      <c r="H264" s="68" t="s">
        <v>170</v>
      </c>
    </row>
    <row r="265" ht="19.5" customHeight="1">
      <c r="B265" s="67" t="s">
        <v>117</v>
      </c>
      <c r="C265" s="67" t="s">
        <v>860</v>
      </c>
      <c r="D265" s="68" t="s">
        <v>64</v>
      </c>
      <c r="E265" s="68" t="s">
        <v>246</v>
      </c>
      <c r="F265" s="68" t="s">
        <v>290</v>
      </c>
      <c r="G265" s="68" t="s">
        <v>643</v>
      </c>
      <c r="H265" s="68" t="s">
        <v>98</v>
      </c>
    </row>
    <row r="266" ht="19.5" customHeight="1">
      <c r="B266" s="67" t="s">
        <v>59</v>
      </c>
      <c r="C266" s="67" t="s">
        <v>861</v>
      </c>
      <c r="D266" s="68" t="s">
        <v>862</v>
      </c>
      <c r="E266" s="68" t="s">
        <v>138</v>
      </c>
      <c r="F266" s="68" t="s">
        <v>863</v>
      </c>
      <c r="G266" s="68" t="s">
        <v>864</v>
      </c>
      <c r="H266" s="68" t="s">
        <v>865</v>
      </c>
    </row>
    <row r="267" ht="19.5" customHeight="1">
      <c r="B267" s="67" t="s">
        <v>72</v>
      </c>
      <c r="C267" s="67" t="s">
        <v>866</v>
      </c>
      <c r="D267" s="68" t="s">
        <v>240</v>
      </c>
      <c r="E267" s="68" t="s">
        <v>108</v>
      </c>
      <c r="F267" s="68" t="s">
        <v>336</v>
      </c>
      <c r="G267" s="68" t="s">
        <v>250</v>
      </c>
      <c r="H267" s="68" t="s">
        <v>473</v>
      </c>
    </row>
    <row r="268" ht="19.5" customHeight="1">
      <c r="B268" s="67" t="s">
        <v>867</v>
      </c>
      <c r="C268" s="67" t="s">
        <v>868</v>
      </c>
      <c r="D268" s="68" t="s">
        <v>200</v>
      </c>
      <c r="E268" s="68" t="s">
        <v>298</v>
      </c>
      <c r="F268" s="68" t="s">
        <v>202</v>
      </c>
      <c r="G268" s="68" t="s">
        <v>417</v>
      </c>
      <c r="H268" s="68" t="s">
        <v>298</v>
      </c>
    </row>
    <row r="269" ht="19.5" customHeight="1">
      <c r="B269" s="67" t="s">
        <v>59</v>
      </c>
      <c r="C269" s="67" t="s">
        <v>869</v>
      </c>
      <c r="D269" s="68" t="s">
        <v>296</v>
      </c>
      <c r="E269" s="68" t="s">
        <v>76</v>
      </c>
      <c r="F269" s="68" t="s">
        <v>298</v>
      </c>
      <c r="G269" s="68" t="s">
        <v>233</v>
      </c>
      <c r="H269" s="68" t="s">
        <v>201</v>
      </c>
    </row>
    <row r="270" ht="19.5" customHeight="1">
      <c r="B270" s="67" t="s">
        <v>117</v>
      </c>
      <c r="C270" s="67" t="s">
        <v>870</v>
      </c>
      <c r="D270" s="68" t="s">
        <v>557</v>
      </c>
      <c r="E270" s="68" t="s">
        <v>120</v>
      </c>
      <c r="F270" s="68" t="s">
        <v>194</v>
      </c>
      <c r="G270" s="68" t="s">
        <v>120</v>
      </c>
      <c r="H270" s="68" t="s">
        <v>120</v>
      </c>
    </row>
    <row r="271" ht="19.5" customHeight="1">
      <c r="B271" s="67" t="s">
        <v>346</v>
      </c>
      <c r="C271" s="67" t="s">
        <v>871</v>
      </c>
      <c r="D271" s="68" t="s">
        <v>300</v>
      </c>
      <c r="E271" s="68" t="s">
        <v>182</v>
      </c>
      <c r="F271" s="68" t="s">
        <v>398</v>
      </c>
      <c r="G271" s="68" t="s">
        <v>101</v>
      </c>
      <c r="H271" s="68" t="s">
        <v>297</v>
      </c>
    </row>
    <row r="272" ht="19.5" customHeight="1">
      <c r="B272" s="67" t="s">
        <v>346</v>
      </c>
      <c r="C272" s="67" t="s">
        <v>872</v>
      </c>
      <c r="D272" s="68" t="s">
        <v>533</v>
      </c>
      <c r="E272" s="68" t="s">
        <v>120</v>
      </c>
      <c r="F272" s="68" t="s">
        <v>202</v>
      </c>
      <c r="G272" s="68" t="s">
        <v>120</v>
      </c>
      <c r="H272" s="68" t="s">
        <v>120</v>
      </c>
    </row>
    <row r="273" ht="19.5" customHeight="1">
      <c r="B273" s="67" t="s">
        <v>346</v>
      </c>
      <c r="C273" s="67" t="s">
        <v>873</v>
      </c>
      <c r="D273" s="68" t="s">
        <v>698</v>
      </c>
      <c r="E273" s="68" t="s">
        <v>120</v>
      </c>
      <c r="F273" s="68" t="s">
        <v>303</v>
      </c>
      <c r="G273" s="68" t="s">
        <v>120</v>
      </c>
      <c r="H273" s="68" t="s">
        <v>120</v>
      </c>
    </row>
    <row r="274" ht="19.5" customHeight="1">
      <c r="B274" s="67" t="s">
        <v>72</v>
      </c>
      <c r="C274" s="67" t="s">
        <v>874</v>
      </c>
      <c r="D274" s="68" t="s">
        <v>875</v>
      </c>
      <c r="E274" s="68" t="s">
        <v>319</v>
      </c>
      <c r="F274" s="68" t="s">
        <v>558</v>
      </c>
      <c r="G274" s="68" t="s">
        <v>720</v>
      </c>
      <c r="H274" s="68" t="s">
        <v>876</v>
      </c>
    </row>
    <row r="275" ht="19.5" customHeight="1">
      <c r="B275" s="67" t="s">
        <v>72</v>
      </c>
      <c r="C275" s="67" t="s">
        <v>877</v>
      </c>
      <c r="D275" s="68" t="s">
        <v>497</v>
      </c>
      <c r="E275" s="68" t="s">
        <v>120</v>
      </c>
      <c r="F275" s="68" t="s">
        <v>314</v>
      </c>
      <c r="G275" s="68" t="s">
        <v>120</v>
      </c>
      <c r="H275" s="68" t="s">
        <v>120</v>
      </c>
    </row>
    <row r="276" ht="19.5" customHeight="1">
      <c r="B276" s="67" t="s">
        <v>713</v>
      </c>
      <c r="C276" s="67" t="s">
        <v>878</v>
      </c>
      <c r="D276" s="68" t="s">
        <v>208</v>
      </c>
      <c r="E276" s="68" t="s">
        <v>297</v>
      </c>
      <c r="F276" s="68" t="s">
        <v>95</v>
      </c>
      <c r="G276" s="68" t="s">
        <v>290</v>
      </c>
      <c r="H276" s="68" t="s">
        <v>385</v>
      </c>
    </row>
    <row r="277" ht="19.5" customHeight="1">
      <c r="B277" s="67" t="s">
        <v>59</v>
      </c>
      <c r="C277" s="67" t="s">
        <v>878</v>
      </c>
      <c r="D277" s="68" t="s">
        <v>398</v>
      </c>
      <c r="E277" s="68" t="s">
        <v>367</v>
      </c>
      <c r="F277" s="68" t="s">
        <v>203</v>
      </c>
      <c r="G277" s="68" t="s">
        <v>879</v>
      </c>
      <c r="H277" s="68" t="s">
        <v>646</v>
      </c>
    </row>
    <row r="278" ht="19.5" customHeight="1">
      <c r="B278" s="67" t="s">
        <v>72</v>
      </c>
      <c r="C278" s="67" t="s">
        <v>880</v>
      </c>
      <c r="D278" s="68" t="s">
        <v>580</v>
      </c>
      <c r="E278" s="68" t="s">
        <v>74</v>
      </c>
      <c r="F278" s="68" t="s">
        <v>178</v>
      </c>
      <c r="G278" s="68" t="s">
        <v>561</v>
      </c>
      <c r="H278" s="68" t="s">
        <v>358</v>
      </c>
    </row>
    <row r="279" ht="19.5" customHeight="1">
      <c r="B279" s="67" t="s">
        <v>59</v>
      </c>
      <c r="C279" s="67" t="s">
        <v>881</v>
      </c>
      <c r="D279" s="68" t="s">
        <v>563</v>
      </c>
      <c r="E279" s="68" t="s">
        <v>273</v>
      </c>
      <c r="F279" s="68" t="s">
        <v>523</v>
      </c>
      <c r="G279" s="68" t="s">
        <v>523</v>
      </c>
      <c r="H279" s="68" t="s">
        <v>137</v>
      </c>
    </row>
    <row r="280" ht="19.5" customHeight="1">
      <c r="B280" s="67" t="s">
        <v>59</v>
      </c>
      <c r="C280" s="67" t="s">
        <v>882</v>
      </c>
      <c r="D280" s="68" t="s">
        <v>127</v>
      </c>
      <c r="E280" s="68" t="s">
        <v>354</v>
      </c>
      <c r="F280" s="68" t="s">
        <v>109</v>
      </c>
      <c r="G280" s="68" t="s">
        <v>883</v>
      </c>
      <c r="H280" s="68" t="s">
        <v>565</v>
      </c>
    </row>
    <row r="281" ht="19.5" customHeight="1">
      <c r="B281" s="67" t="s">
        <v>117</v>
      </c>
      <c r="C281" s="67" t="s">
        <v>884</v>
      </c>
      <c r="D281" s="68" t="s">
        <v>885</v>
      </c>
      <c r="E281" s="68" t="s">
        <v>886</v>
      </c>
      <c r="F281" s="68" t="s">
        <v>67</v>
      </c>
      <c r="G281" s="68" t="s">
        <v>481</v>
      </c>
      <c r="H281" s="68" t="s">
        <v>887</v>
      </c>
    </row>
    <row r="282" ht="19.5" customHeight="1">
      <c r="B282" s="67" t="s">
        <v>59</v>
      </c>
      <c r="C282" s="67" t="s">
        <v>884</v>
      </c>
      <c r="D282" s="68" t="s">
        <v>522</v>
      </c>
      <c r="E282" s="68" t="s">
        <v>888</v>
      </c>
      <c r="F282" s="68" t="s">
        <v>498</v>
      </c>
      <c r="G282" s="68" t="s">
        <v>195</v>
      </c>
      <c r="H282" s="68" t="s">
        <v>252</v>
      </c>
    </row>
    <row r="283" ht="19.5" customHeight="1">
      <c r="B283" s="67" t="s">
        <v>117</v>
      </c>
      <c r="C283" s="67" t="s">
        <v>889</v>
      </c>
      <c r="D283" s="68" t="s">
        <v>875</v>
      </c>
      <c r="E283" s="68" t="s">
        <v>890</v>
      </c>
      <c r="F283" s="68" t="s">
        <v>558</v>
      </c>
      <c r="G283" s="68" t="s">
        <v>891</v>
      </c>
      <c r="H283" s="68" t="s">
        <v>690</v>
      </c>
    </row>
    <row r="284" ht="19.5" customHeight="1">
      <c r="B284" s="67" t="s">
        <v>117</v>
      </c>
      <c r="C284" s="67" t="s">
        <v>892</v>
      </c>
      <c r="D284" s="68" t="s">
        <v>99</v>
      </c>
      <c r="E284" s="68" t="s">
        <v>369</v>
      </c>
      <c r="F284" s="68" t="s">
        <v>382</v>
      </c>
      <c r="G284" s="68" t="s">
        <v>523</v>
      </c>
      <c r="H284" s="68" t="s">
        <v>305</v>
      </c>
    </row>
    <row r="285" ht="19.5" customHeight="1">
      <c r="B285" s="67" t="s">
        <v>59</v>
      </c>
      <c r="C285" s="67" t="s">
        <v>893</v>
      </c>
      <c r="D285" s="68" t="s">
        <v>64</v>
      </c>
      <c r="E285" s="68" t="s">
        <v>894</v>
      </c>
      <c r="F285" s="68" t="s">
        <v>482</v>
      </c>
      <c r="G285" s="68" t="s">
        <v>299</v>
      </c>
      <c r="H285" s="68" t="s">
        <v>498</v>
      </c>
    </row>
    <row r="286" ht="19.5" customHeight="1">
      <c r="B286" s="67" t="s">
        <v>59</v>
      </c>
      <c r="C286" s="67" t="s">
        <v>895</v>
      </c>
      <c r="D286" s="68" t="s">
        <v>686</v>
      </c>
      <c r="E286" s="68" t="s">
        <v>896</v>
      </c>
      <c r="F286" s="68" t="s">
        <v>300</v>
      </c>
      <c r="G286" s="68" t="s">
        <v>130</v>
      </c>
      <c r="H286" s="68" t="s">
        <v>897</v>
      </c>
    </row>
    <row r="287" ht="19.5" customHeight="1">
      <c r="B287" s="67" t="s">
        <v>59</v>
      </c>
      <c r="C287" s="67" t="s">
        <v>898</v>
      </c>
      <c r="D287" s="68" t="s">
        <v>899</v>
      </c>
      <c r="E287" s="68" t="s">
        <v>482</v>
      </c>
      <c r="F287" s="68" t="s">
        <v>900</v>
      </c>
      <c r="G287" s="68" t="s">
        <v>901</v>
      </c>
      <c r="H287" s="68" t="s">
        <v>902</v>
      </c>
    </row>
    <row r="288" ht="19.5" customHeight="1">
      <c r="B288" s="67" t="s">
        <v>59</v>
      </c>
      <c r="C288" s="67" t="s">
        <v>903</v>
      </c>
      <c r="D288" s="68" t="s">
        <v>410</v>
      </c>
      <c r="E288" s="68" t="s">
        <v>82</v>
      </c>
      <c r="F288" s="68" t="s">
        <v>452</v>
      </c>
      <c r="G288" s="68" t="s">
        <v>249</v>
      </c>
      <c r="H288" s="68" t="s">
        <v>299</v>
      </c>
    </row>
    <row r="289" ht="19.5" customHeight="1">
      <c r="B289" s="67" t="s">
        <v>72</v>
      </c>
      <c r="C289" s="67" t="s">
        <v>904</v>
      </c>
      <c r="D289" s="68" t="s">
        <v>905</v>
      </c>
      <c r="E289" s="68" t="s">
        <v>735</v>
      </c>
      <c r="F289" s="68" t="s">
        <v>324</v>
      </c>
      <c r="G289" s="68" t="s">
        <v>63</v>
      </c>
      <c r="H289" s="68" t="s">
        <v>497</v>
      </c>
    </row>
    <row r="290" ht="19.5" customHeight="1">
      <c r="B290" s="67" t="s">
        <v>117</v>
      </c>
      <c r="C290" s="67" t="s">
        <v>906</v>
      </c>
      <c r="D290" s="68" t="s">
        <v>193</v>
      </c>
      <c r="E290" s="68" t="s">
        <v>95</v>
      </c>
      <c r="F290" s="68" t="s">
        <v>412</v>
      </c>
      <c r="G290" s="68" t="s">
        <v>412</v>
      </c>
      <c r="H290" s="68" t="s">
        <v>405</v>
      </c>
    </row>
    <row r="291" ht="19.5" customHeight="1">
      <c r="B291" s="67" t="s">
        <v>72</v>
      </c>
      <c r="C291" s="67" t="s">
        <v>907</v>
      </c>
      <c r="D291" s="68" t="s">
        <v>588</v>
      </c>
      <c r="E291" s="68" t="s">
        <v>800</v>
      </c>
      <c r="F291" s="68" t="s">
        <v>89</v>
      </c>
      <c r="G291" s="68" t="s">
        <v>83</v>
      </c>
      <c r="H291" s="68" t="s">
        <v>800</v>
      </c>
    </row>
    <row r="292" ht="19.5" customHeight="1">
      <c r="B292" s="67" t="s">
        <v>346</v>
      </c>
      <c r="C292" s="67" t="s">
        <v>908</v>
      </c>
      <c r="D292" s="68" t="s">
        <v>491</v>
      </c>
      <c r="E292" s="68" t="s">
        <v>77</v>
      </c>
      <c r="F292" s="68" t="s">
        <v>83</v>
      </c>
      <c r="G292" s="68" t="s">
        <v>270</v>
      </c>
      <c r="H292" s="68" t="s">
        <v>909</v>
      </c>
    </row>
    <row r="293" ht="19.5" customHeight="1">
      <c r="B293" s="67" t="s">
        <v>59</v>
      </c>
      <c r="C293" s="67" t="s">
        <v>910</v>
      </c>
      <c r="D293" s="68" t="s">
        <v>150</v>
      </c>
      <c r="E293" s="68" t="s">
        <v>911</v>
      </c>
      <c r="F293" s="68" t="s">
        <v>316</v>
      </c>
      <c r="G293" s="68" t="s">
        <v>912</v>
      </c>
      <c r="H293" s="68" t="s">
        <v>913</v>
      </c>
    </row>
    <row r="294" ht="19.5" customHeight="1">
      <c r="B294" s="67" t="s">
        <v>346</v>
      </c>
      <c r="C294" s="67" t="s">
        <v>914</v>
      </c>
      <c r="D294" s="68" t="s">
        <v>291</v>
      </c>
      <c r="E294" s="68" t="s">
        <v>94</v>
      </c>
      <c r="F294" s="68" t="s">
        <v>414</v>
      </c>
      <c r="G294" s="68" t="s">
        <v>131</v>
      </c>
      <c r="H294" s="68" t="s">
        <v>398</v>
      </c>
    </row>
    <row r="295" ht="19.5" customHeight="1">
      <c r="B295" s="67" t="s">
        <v>346</v>
      </c>
      <c r="C295" s="67" t="s">
        <v>915</v>
      </c>
      <c r="D295" s="68" t="s">
        <v>268</v>
      </c>
      <c r="E295" s="68" t="s">
        <v>916</v>
      </c>
      <c r="F295" s="68" t="s">
        <v>270</v>
      </c>
      <c r="G295" s="68" t="s">
        <v>110</v>
      </c>
      <c r="H295" s="68" t="s">
        <v>168</v>
      </c>
    </row>
    <row r="296" ht="19.5" customHeight="1">
      <c r="B296" s="67" t="s">
        <v>346</v>
      </c>
      <c r="C296" s="67" t="s">
        <v>917</v>
      </c>
      <c r="D296" s="68" t="s">
        <v>234</v>
      </c>
      <c r="E296" s="68" t="s">
        <v>591</v>
      </c>
      <c r="F296" s="68" t="s">
        <v>918</v>
      </c>
      <c r="G296" s="68" t="s">
        <v>827</v>
      </c>
      <c r="H296" s="68" t="s">
        <v>248</v>
      </c>
    </row>
    <row r="297" ht="19.5" customHeight="1">
      <c r="B297" s="67" t="s">
        <v>346</v>
      </c>
      <c r="C297" s="67" t="s">
        <v>919</v>
      </c>
      <c r="D297" s="68" t="s">
        <v>77</v>
      </c>
      <c r="E297" s="68" t="s">
        <v>112</v>
      </c>
      <c r="F297" s="68" t="s">
        <v>296</v>
      </c>
      <c r="G297" s="68" t="s">
        <v>189</v>
      </c>
      <c r="H297" s="68" t="s">
        <v>67</v>
      </c>
    </row>
    <row r="298" ht="19.5" customHeight="1">
      <c r="B298" s="67" t="s">
        <v>346</v>
      </c>
      <c r="C298" s="67" t="s">
        <v>920</v>
      </c>
      <c r="D298" s="68" t="s">
        <v>521</v>
      </c>
      <c r="E298" s="68" t="s">
        <v>135</v>
      </c>
      <c r="F298" s="68" t="s">
        <v>523</v>
      </c>
      <c r="G298" s="68" t="s">
        <v>466</v>
      </c>
      <c r="H298" s="68" t="s">
        <v>99</v>
      </c>
    </row>
    <row r="299" ht="19.5" customHeight="1">
      <c r="B299" s="67" t="s">
        <v>117</v>
      </c>
      <c r="C299" s="67" t="s">
        <v>921</v>
      </c>
      <c r="D299" s="68" t="s">
        <v>119</v>
      </c>
      <c r="E299" s="68" t="s">
        <v>315</v>
      </c>
      <c r="F299" s="68" t="s">
        <v>121</v>
      </c>
      <c r="G299" s="68" t="s">
        <v>523</v>
      </c>
      <c r="H299" s="68" t="s">
        <v>706</v>
      </c>
    </row>
    <row r="300" ht="19.5" customHeight="1">
      <c r="B300" s="67" t="s">
        <v>59</v>
      </c>
      <c r="C300" s="67" t="s">
        <v>921</v>
      </c>
      <c r="D300" s="68" t="s">
        <v>208</v>
      </c>
      <c r="E300" s="68" t="s">
        <v>481</v>
      </c>
      <c r="F300" s="68" t="s">
        <v>95</v>
      </c>
      <c r="G300" s="68" t="s">
        <v>448</v>
      </c>
      <c r="H300" s="68" t="s">
        <v>813</v>
      </c>
    </row>
    <row r="301" ht="19.5" customHeight="1">
      <c r="B301" s="67" t="s">
        <v>59</v>
      </c>
      <c r="C301" s="67" t="s">
        <v>922</v>
      </c>
      <c r="D301" s="68" t="s">
        <v>558</v>
      </c>
      <c r="E301" s="68" t="s">
        <v>513</v>
      </c>
      <c r="F301" s="68" t="s">
        <v>104</v>
      </c>
      <c r="G301" s="68" t="s">
        <v>296</v>
      </c>
      <c r="H301" s="68" t="s">
        <v>70</v>
      </c>
    </row>
    <row r="302" ht="19.5" customHeight="1">
      <c r="B302" s="67" t="s">
        <v>59</v>
      </c>
      <c r="C302" s="67" t="s">
        <v>923</v>
      </c>
      <c r="D302" s="68" t="s">
        <v>255</v>
      </c>
      <c r="E302" s="68" t="s">
        <v>924</v>
      </c>
      <c r="F302" s="68" t="s">
        <v>256</v>
      </c>
      <c r="G302" s="68" t="s">
        <v>192</v>
      </c>
      <c r="H302" s="68" t="s">
        <v>925</v>
      </c>
    </row>
    <row r="303" ht="19.5" customHeight="1">
      <c r="B303" s="67" t="s">
        <v>117</v>
      </c>
      <c r="C303" s="67" t="s">
        <v>926</v>
      </c>
      <c r="D303" s="68" t="s">
        <v>448</v>
      </c>
      <c r="E303" s="68" t="s">
        <v>927</v>
      </c>
      <c r="F303" s="68" t="s">
        <v>249</v>
      </c>
      <c r="G303" s="68" t="s">
        <v>928</v>
      </c>
      <c r="H303" s="68" t="s">
        <v>555</v>
      </c>
    </row>
    <row r="304" ht="19.5" customHeight="1">
      <c r="B304" s="67" t="s">
        <v>117</v>
      </c>
      <c r="C304" s="67" t="s">
        <v>929</v>
      </c>
      <c r="D304" s="68" t="s">
        <v>170</v>
      </c>
      <c r="E304" s="68" t="s">
        <v>354</v>
      </c>
      <c r="F304" s="68" t="s">
        <v>303</v>
      </c>
      <c r="G304" s="68" t="s">
        <v>398</v>
      </c>
      <c r="H304" s="68" t="s">
        <v>137</v>
      </c>
    </row>
    <row r="305" ht="19.5" customHeight="1">
      <c r="B305" s="67" t="s">
        <v>346</v>
      </c>
      <c r="C305" s="67" t="s">
        <v>929</v>
      </c>
      <c r="D305" s="68" t="s">
        <v>170</v>
      </c>
      <c r="E305" s="68" t="s">
        <v>170</v>
      </c>
      <c r="F305" s="68" t="s">
        <v>303</v>
      </c>
      <c r="G305" s="68" t="s">
        <v>562</v>
      </c>
      <c r="H305" s="68" t="s">
        <v>478</v>
      </c>
    </row>
    <row r="306" ht="19.5" customHeight="1">
      <c r="B306" s="67" t="s">
        <v>117</v>
      </c>
      <c r="C306" s="67" t="s">
        <v>930</v>
      </c>
      <c r="D306" s="68" t="s">
        <v>338</v>
      </c>
      <c r="E306" s="68" t="s">
        <v>931</v>
      </c>
      <c r="F306" s="68" t="s">
        <v>427</v>
      </c>
      <c r="G306" s="68" t="s">
        <v>894</v>
      </c>
      <c r="H306" s="68" t="s">
        <v>486</v>
      </c>
    </row>
    <row r="307" ht="19.5" customHeight="1">
      <c r="B307" s="67" t="s">
        <v>59</v>
      </c>
      <c r="C307" s="67" t="s">
        <v>932</v>
      </c>
      <c r="D307" s="68" t="s">
        <v>933</v>
      </c>
      <c r="E307" s="68" t="s">
        <v>934</v>
      </c>
      <c r="F307" s="68" t="s">
        <v>935</v>
      </c>
      <c r="G307" s="68" t="s">
        <v>936</v>
      </c>
      <c r="H307" s="68" t="s">
        <v>937</v>
      </c>
    </row>
    <row r="308" ht="19.5" customHeight="1">
      <c r="B308" s="67" t="s">
        <v>624</v>
      </c>
      <c r="C308" s="67" t="s">
        <v>938</v>
      </c>
      <c r="D308" s="68" t="s">
        <v>414</v>
      </c>
      <c r="E308" s="68" t="s">
        <v>143</v>
      </c>
      <c r="F308" s="68" t="s">
        <v>410</v>
      </c>
      <c r="G308" s="68" t="s">
        <v>121</v>
      </c>
      <c r="H308" s="68" t="s">
        <v>398</v>
      </c>
    </row>
    <row r="309" ht="19.5" customHeight="1">
      <c r="B309" s="67" t="s">
        <v>713</v>
      </c>
      <c r="C309" s="67" t="s">
        <v>938</v>
      </c>
      <c r="D309" s="68" t="s">
        <v>939</v>
      </c>
      <c r="E309" s="68" t="s">
        <v>642</v>
      </c>
      <c r="F309" s="68" t="s">
        <v>211</v>
      </c>
      <c r="G309" s="68" t="s">
        <v>110</v>
      </c>
      <c r="H309" s="68" t="s">
        <v>940</v>
      </c>
    </row>
    <row r="310" ht="19.5" customHeight="1">
      <c r="B310" s="67" t="s">
        <v>59</v>
      </c>
      <c r="C310" s="67" t="s">
        <v>938</v>
      </c>
      <c r="D310" s="68" t="s">
        <v>411</v>
      </c>
      <c r="E310" s="68" t="s">
        <v>665</v>
      </c>
      <c r="F310" s="68" t="s">
        <v>941</v>
      </c>
      <c r="G310" s="68" t="s">
        <v>942</v>
      </c>
      <c r="H310" s="68" t="s">
        <v>943</v>
      </c>
    </row>
    <row r="311" ht="19.5" customHeight="1">
      <c r="B311" s="67" t="s">
        <v>346</v>
      </c>
      <c r="C311" s="67" t="s">
        <v>944</v>
      </c>
      <c r="D311" s="68" t="s">
        <v>193</v>
      </c>
      <c r="E311" s="68" t="s">
        <v>290</v>
      </c>
      <c r="F311" s="68" t="s">
        <v>412</v>
      </c>
      <c r="G311" s="68" t="s">
        <v>234</v>
      </c>
      <c r="H311" s="68" t="s">
        <v>591</v>
      </c>
    </row>
    <row r="312" ht="19.5" customHeight="1">
      <c r="B312" s="67" t="s">
        <v>59</v>
      </c>
      <c r="C312" s="67" t="s">
        <v>944</v>
      </c>
      <c r="D312" s="68" t="s">
        <v>290</v>
      </c>
      <c r="E312" s="68" t="s">
        <v>482</v>
      </c>
      <c r="F312" s="68" t="s">
        <v>590</v>
      </c>
      <c r="G312" s="68" t="s">
        <v>131</v>
      </c>
      <c r="H312" s="68" t="s">
        <v>367</v>
      </c>
    </row>
    <row r="313" ht="19.5" customHeight="1">
      <c r="B313" s="67" t="s">
        <v>945</v>
      </c>
      <c r="C313" s="67" t="s">
        <v>946</v>
      </c>
      <c r="D313" s="68" t="s">
        <v>185</v>
      </c>
      <c r="E313" s="68" t="s">
        <v>279</v>
      </c>
      <c r="F313" s="68" t="s">
        <v>621</v>
      </c>
      <c r="G313" s="68" t="s">
        <v>316</v>
      </c>
      <c r="H313" s="68" t="s">
        <v>256</v>
      </c>
    </row>
    <row r="314" ht="19.5" customHeight="1">
      <c r="B314" s="67" t="s">
        <v>72</v>
      </c>
      <c r="C314" s="67" t="s">
        <v>947</v>
      </c>
      <c r="D314" s="68" t="s">
        <v>948</v>
      </c>
      <c r="E314" s="68" t="s">
        <v>115</v>
      </c>
      <c r="F314" s="68" t="s">
        <v>216</v>
      </c>
      <c r="G314" s="68" t="s">
        <v>294</v>
      </c>
      <c r="H314" s="68" t="s">
        <v>136</v>
      </c>
    </row>
    <row r="315" ht="19.5" customHeight="1">
      <c r="B315" s="67" t="s">
        <v>117</v>
      </c>
      <c r="C315" s="67" t="s">
        <v>949</v>
      </c>
      <c r="D315" s="68" t="s">
        <v>336</v>
      </c>
      <c r="E315" s="68" t="s">
        <v>694</v>
      </c>
      <c r="F315" s="68" t="s">
        <v>190</v>
      </c>
      <c r="G315" s="68" t="s">
        <v>312</v>
      </c>
      <c r="H315" s="68" t="s">
        <v>115</v>
      </c>
    </row>
    <row r="316" ht="19.5" customHeight="1">
      <c r="B316" s="67" t="s">
        <v>72</v>
      </c>
      <c r="C316" s="67" t="s">
        <v>950</v>
      </c>
      <c r="D316" s="68" t="s">
        <v>787</v>
      </c>
      <c r="E316" s="68" t="s">
        <v>712</v>
      </c>
      <c r="F316" s="68" t="s">
        <v>844</v>
      </c>
      <c r="G316" s="68" t="s">
        <v>951</v>
      </c>
      <c r="H316" s="68" t="s">
        <v>952</v>
      </c>
    </row>
    <row r="317" ht="19.5" customHeight="1">
      <c r="B317" s="67" t="s">
        <v>953</v>
      </c>
      <c r="C317" s="67" t="s">
        <v>954</v>
      </c>
      <c r="D317" s="68" t="s">
        <v>84</v>
      </c>
      <c r="E317" s="68" t="s">
        <v>955</v>
      </c>
      <c r="F317" s="68" t="s">
        <v>297</v>
      </c>
      <c r="G317" s="68" t="s">
        <v>333</v>
      </c>
      <c r="H317" s="68" t="s">
        <v>956</v>
      </c>
    </row>
    <row r="318" ht="19.5" customHeight="1">
      <c r="B318" s="67" t="s">
        <v>953</v>
      </c>
      <c r="C318" s="67" t="s">
        <v>957</v>
      </c>
      <c r="D318" s="68" t="s">
        <v>67</v>
      </c>
      <c r="E318" s="68" t="s">
        <v>746</v>
      </c>
      <c r="F318" s="68" t="s">
        <v>69</v>
      </c>
      <c r="G318" s="68" t="s">
        <v>170</v>
      </c>
      <c r="H318" s="68" t="s">
        <v>958</v>
      </c>
    </row>
    <row r="319" ht="19.5" customHeight="1">
      <c r="B319" s="67" t="s">
        <v>953</v>
      </c>
      <c r="C319" s="67" t="s">
        <v>959</v>
      </c>
      <c r="D319" s="68" t="s">
        <v>491</v>
      </c>
      <c r="E319" s="68" t="s">
        <v>626</v>
      </c>
      <c r="F319" s="68" t="s">
        <v>83</v>
      </c>
      <c r="G319" s="68" t="s">
        <v>336</v>
      </c>
      <c r="H319" s="68" t="s">
        <v>960</v>
      </c>
    </row>
    <row r="320" ht="19.5" customHeight="1">
      <c r="B320" s="67" t="s">
        <v>953</v>
      </c>
      <c r="C320" s="67" t="s">
        <v>961</v>
      </c>
      <c r="D320" s="68" t="s">
        <v>205</v>
      </c>
      <c r="E320" s="68" t="s">
        <v>962</v>
      </c>
      <c r="F320" s="68" t="s">
        <v>207</v>
      </c>
      <c r="G320" s="68" t="s">
        <v>184</v>
      </c>
      <c r="H320" s="68" t="s">
        <v>963</v>
      </c>
    </row>
    <row r="321" ht="19.5" customHeight="1">
      <c r="B321" s="67" t="s">
        <v>953</v>
      </c>
      <c r="C321" s="67" t="s">
        <v>964</v>
      </c>
      <c r="D321" s="68" t="s">
        <v>344</v>
      </c>
      <c r="E321" s="68" t="s">
        <v>965</v>
      </c>
      <c r="F321" s="68" t="s">
        <v>105</v>
      </c>
      <c r="G321" s="68" t="s">
        <v>720</v>
      </c>
      <c r="H321" s="68" t="s">
        <v>652</v>
      </c>
    </row>
    <row r="322" ht="19.5" customHeight="1">
      <c r="B322" s="67" t="s">
        <v>953</v>
      </c>
      <c r="C322" s="67" t="s">
        <v>966</v>
      </c>
      <c r="D322" s="68" t="s">
        <v>123</v>
      </c>
      <c r="E322" s="68" t="s">
        <v>607</v>
      </c>
      <c r="F322" s="68" t="s">
        <v>125</v>
      </c>
      <c r="G322" s="68" t="s">
        <v>186</v>
      </c>
      <c r="H322" s="68" t="s">
        <v>271</v>
      </c>
    </row>
    <row r="323" ht="19.5" customHeight="1">
      <c r="B323" s="67" t="s">
        <v>59</v>
      </c>
      <c r="C323" s="67" t="s">
        <v>967</v>
      </c>
      <c r="D323" s="68" t="s">
        <v>813</v>
      </c>
      <c r="E323" s="68" t="s">
        <v>195</v>
      </c>
      <c r="F323" s="68" t="s">
        <v>201</v>
      </c>
      <c r="G323" s="68" t="s">
        <v>270</v>
      </c>
      <c r="H323" s="68" t="s">
        <v>273</v>
      </c>
    </row>
    <row r="324" ht="19.5" customHeight="1">
      <c r="B324" s="67" t="s">
        <v>624</v>
      </c>
      <c r="C324" s="67" t="s">
        <v>967</v>
      </c>
      <c r="D324" s="68" t="s">
        <v>322</v>
      </c>
      <c r="E324" s="68" t="s">
        <v>591</v>
      </c>
      <c r="F324" s="68" t="s">
        <v>119</v>
      </c>
      <c r="G324" s="68" t="s">
        <v>298</v>
      </c>
      <c r="H324" s="68" t="s">
        <v>70</v>
      </c>
    </row>
    <row r="325" ht="19.5" customHeight="1">
      <c r="B325" s="67" t="s">
        <v>117</v>
      </c>
      <c r="C325" s="67" t="s">
        <v>968</v>
      </c>
      <c r="D325" s="68" t="s">
        <v>525</v>
      </c>
      <c r="E325" s="68" t="s">
        <v>746</v>
      </c>
      <c r="F325" s="68" t="s">
        <v>293</v>
      </c>
      <c r="G325" s="68" t="s">
        <v>297</v>
      </c>
      <c r="H325" s="68" t="s">
        <v>585</v>
      </c>
    </row>
    <row r="326" ht="19.5" customHeight="1">
      <c r="B326" s="67" t="s">
        <v>117</v>
      </c>
      <c r="C326" s="67" t="s">
        <v>969</v>
      </c>
      <c r="D326" s="68" t="s">
        <v>127</v>
      </c>
      <c r="E326" s="68" t="s">
        <v>970</v>
      </c>
      <c r="F326" s="68" t="s">
        <v>109</v>
      </c>
      <c r="G326" s="68" t="s">
        <v>971</v>
      </c>
      <c r="H326" s="68" t="s">
        <v>972</v>
      </c>
    </row>
    <row r="327" ht="19.5" customHeight="1">
      <c r="B327" s="67" t="s">
        <v>59</v>
      </c>
      <c r="C327" s="67" t="s">
        <v>969</v>
      </c>
      <c r="D327" s="68" t="s">
        <v>775</v>
      </c>
      <c r="E327" s="68" t="s">
        <v>973</v>
      </c>
      <c r="F327" s="68" t="s">
        <v>974</v>
      </c>
      <c r="G327" s="68" t="s">
        <v>975</v>
      </c>
      <c r="H327" s="68" t="s">
        <v>976</v>
      </c>
    </row>
    <row r="328" ht="19.5" customHeight="1">
      <c r="B328" s="67" t="s">
        <v>828</v>
      </c>
      <c r="C328" s="67" t="s">
        <v>969</v>
      </c>
      <c r="D328" s="68" t="s">
        <v>171</v>
      </c>
      <c r="E328" s="68" t="s">
        <v>977</v>
      </c>
      <c r="F328" s="68" t="s">
        <v>146</v>
      </c>
      <c r="G328" s="68" t="s">
        <v>382</v>
      </c>
      <c r="H328" s="68" t="s">
        <v>978</v>
      </c>
    </row>
    <row r="329" ht="19.5" customHeight="1">
      <c r="B329" s="67" t="s">
        <v>72</v>
      </c>
      <c r="C329" s="67" t="s">
        <v>969</v>
      </c>
      <c r="D329" s="68" t="s">
        <v>279</v>
      </c>
      <c r="E329" s="68" t="s">
        <v>120</v>
      </c>
      <c r="F329" s="68" t="s">
        <v>281</v>
      </c>
      <c r="G329" s="68" t="s">
        <v>120</v>
      </c>
      <c r="H329" s="68" t="s">
        <v>120</v>
      </c>
    </row>
    <row r="330" ht="19.5" customHeight="1">
      <c r="B330" s="67" t="s">
        <v>59</v>
      </c>
      <c r="C330" s="67" t="s">
        <v>979</v>
      </c>
      <c r="D330" s="68" t="s">
        <v>312</v>
      </c>
      <c r="E330" s="68" t="s">
        <v>120</v>
      </c>
      <c r="F330" s="68" t="s">
        <v>482</v>
      </c>
      <c r="G330" s="68" t="s">
        <v>120</v>
      </c>
      <c r="H330" s="68" t="s">
        <v>120</v>
      </c>
    </row>
    <row r="331" ht="19.5" customHeight="1">
      <c r="B331" s="67" t="s">
        <v>72</v>
      </c>
      <c r="C331" s="67" t="s">
        <v>979</v>
      </c>
      <c r="D331" s="68" t="s">
        <v>980</v>
      </c>
      <c r="E331" s="68" t="s">
        <v>120</v>
      </c>
      <c r="F331" s="68" t="s">
        <v>856</v>
      </c>
      <c r="G331" s="68" t="s">
        <v>120</v>
      </c>
      <c r="H331" s="68" t="s">
        <v>120</v>
      </c>
    </row>
    <row r="332" ht="19.5" customHeight="1">
      <c r="B332" s="67" t="s">
        <v>59</v>
      </c>
      <c r="C332" s="67" t="s">
        <v>981</v>
      </c>
      <c r="D332" s="68" t="s">
        <v>354</v>
      </c>
      <c r="E332" s="68" t="s">
        <v>600</v>
      </c>
      <c r="F332" s="68" t="s">
        <v>212</v>
      </c>
      <c r="G332" s="68" t="s">
        <v>643</v>
      </c>
      <c r="H332" s="68" t="s">
        <v>182</v>
      </c>
    </row>
    <row r="333" ht="19.5" customHeight="1">
      <c r="B333" s="67" t="s">
        <v>59</v>
      </c>
      <c r="C333" s="67" t="s">
        <v>982</v>
      </c>
      <c r="D333" s="68" t="s">
        <v>558</v>
      </c>
      <c r="E333" s="68" t="s">
        <v>983</v>
      </c>
      <c r="F333" s="68" t="s">
        <v>104</v>
      </c>
      <c r="G333" s="68" t="s">
        <v>984</v>
      </c>
      <c r="H333" s="68" t="s">
        <v>725</v>
      </c>
    </row>
    <row r="334" ht="19.5" customHeight="1">
      <c r="B334" s="67" t="s">
        <v>59</v>
      </c>
      <c r="C334" s="67" t="s">
        <v>985</v>
      </c>
      <c r="D334" s="68" t="s">
        <v>92</v>
      </c>
      <c r="E334" s="68" t="s">
        <v>986</v>
      </c>
      <c r="F334" s="68" t="s">
        <v>94</v>
      </c>
      <c r="G334" s="68" t="s">
        <v>987</v>
      </c>
      <c r="H334" s="68" t="s">
        <v>487</v>
      </c>
    </row>
    <row r="335" ht="19.5" customHeight="1">
      <c r="B335" s="67" t="s">
        <v>117</v>
      </c>
      <c r="C335" s="67" t="s">
        <v>988</v>
      </c>
      <c r="D335" s="68" t="s">
        <v>989</v>
      </c>
      <c r="E335" s="68" t="s">
        <v>990</v>
      </c>
      <c r="F335" s="68" t="s">
        <v>991</v>
      </c>
      <c r="G335" s="68" t="s">
        <v>992</v>
      </c>
      <c r="H335" s="68" t="s">
        <v>350</v>
      </c>
    </row>
    <row r="336" ht="19.5" customHeight="1">
      <c r="B336" s="67" t="s">
        <v>59</v>
      </c>
      <c r="C336" s="67" t="s">
        <v>988</v>
      </c>
      <c r="D336" s="68" t="s">
        <v>305</v>
      </c>
      <c r="E336" s="68" t="s">
        <v>993</v>
      </c>
      <c r="F336" s="68" t="s">
        <v>89</v>
      </c>
      <c r="G336" s="68" t="s">
        <v>466</v>
      </c>
      <c r="H336" s="68" t="s">
        <v>735</v>
      </c>
    </row>
    <row r="337" ht="19.5" customHeight="1">
      <c r="B337" s="67" t="s">
        <v>59</v>
      </c>
      <c r="C337" s="67" t="s">
        <v>994</v>
      </c>
      <c r="D337" s="68" t="s">
        <v>290</v>
      </c>
      <c r="E337" s="68" t="s">
        <v>120</v>
      </c>
      <c r="F337" s="68" t="s">
        <v>590</v>
      </c>
      <c r="G337" s="68" t="s">
        <v>120</v>
      </c>
      <c r="H337" s="68" t="s">
        <v>120</v>
      </c>
    </row>
    <row r="338" ht="19.5" customHeight="1">
      <c r="B338" s="67" t="s">
        <v>59</v>
      </c>
      <c r="C338" s="67" t="s">
        <v>995</v>
      </c>
      <c r="D338" s="68" t="s">
        <v>591</v>
      </c>
      <c r="E338" s="68" t="s">
        <v>563</v>
      </c>
      <c r="F338" s="68" t="s">
        <v>400</v>
      </c>
      <c r="G338" s="68" t="s">
        <v>103</v>
      </c>
      <c r="H338" s="68" t="s">
        <v>212</v>
      </c>
    </row>
    <row r="339" ht="19.5" customHeight="1">
      <c r="B339" s="67" t="s">
        <v>117</v>
      </c>
      <c r="C339" s="67" t="s">
        <v>996</v>
      </c>
      <c r="D339" s="68" t="s">
        <v>419</v>
      </c>
      <c r="E339" s="68" t="s">
        <v>300</v>
      </c>
      <c r="F339" s="68" t="s">
        <v>997</v>
      </c>
      <c r="G339" s="68" t="s">
        <v>998</v>
      </c>
      <c r="H339" s="68" t="s">
        <v>999</v>
      </c>
    </row>
    <row r="340" ht="19.5" customHeight="1">
      <c r="B340" s="67" t="s">
        <v>59</v>
      </c>
      <c r="C340" s="67" t="s">
        <v>996</v>
      </c>
      <c r="D340" s="68" t="s">
        <v>94</v>
      </c>
      <c r="E340" s="68" t="s">
        <v>634</v>
      </c>
      <c r="F340" s="68" t="s">
        <v>249</v>
      </c>
      <c r="G340" s="68" t="s">
        <v>298</v>
      </c>
      <c r="H340" s="68" t="s">
        <v>154</v>
      </c>
    </row>
    <row r="341" ht="19.5" customHeight="1">
      <c r="B341" s="67" t="s">
        <v>59</v>
      </c>
      <c r="C341" s="67" t="s">
        <v>1000</v>
      </c>
      <c r="D341" s="68" t="s">
        <v>1001</v>
      </c>
      <c r="E341" s="68" t="s">
        <v>1002</v>
      </c>
      <c r="F341" s="68" t="s">
        <v>1003</v>
      </c>
      <c r="G341" s="68" t="s">
        <v>1003</v>
      </c>
      <c r="H341" s="68" t="s">
        <v>845</v>
      </c>
    </row>
    <row r="342" ht="19.5" customHeight="1">
      <c r="B342" s="67" t="s">
        <v>117</v>
      </c>
      <c r="C342" s="67" t="s">
        <v>1004</v>
      </c>
      <c r="D342" s="68" t="s">
        <v>195</v>
      </c>
      <c r="E342" s="68" t="s">
        <v>280</v>
      </c>
      <c r="F342" s="68" t="s">
        <v>405</v>
      </c>
      <c r="G342" s="68" t="s">
        <v>335</v>
      </c>
      <c r="H342" s="68" t="s">
        <v>504</v>
      </c>
    </row>
    <row r="343" ht="19.5" customHeight="1">
      <c r="B343" s="67" t="s">
        <v>59</v>
      </c>
      <c r="C343" s="67" t="s">
        <v>1005</v>
      </c>
      <c r="D343" s="68" t="s">
        <v>530</v>
      </c>
      <c r="E343" s="68" t="s">
        <v>1006</v>
      </c>
      <c r="F343" s="68" t="s">
        <v>333</v>
      </c>
      <c r="G343" s="68" t="s">
        <v>155</v>
      </c>
      <c r="H343" s="68" t="s">
        <v>799</v>
      </c>
    </row>
    <row r="344" ht="19.5" customHeight="1">
      <c r="B344" s="67" t="s">
        <v>59</v>
      </c>
      <c r="C344" s="67" t="s">
        <v>1007</v>
      </c>
      <c r="D344" s="68" t="s">
        <v>685</v>
      </c>
      <c r="E344" s="68" t="s">
        <v>1008</v>
      </c>
      <c r="F344" s="68" t="s">
        <v>686</v>
      </c>
      <c r="G344" s="68" t="s">
        <v>1009</v>
      </c>
      <c r="H344" s="68" t="s">
        <v>705</v>
      </c>
    </row>
    <row r="345" ht="19.5" customHeight="1">
      <c r="B345" s="67" t="s">
        <v>72</v>
      </c>
      <c r="C345" s="67" t="s">
        <v>1010</v>
      </c>
      <c r="D345" s="68" t="s">
        <v>168</v>
      </c>
      <c r="E345" s="68" t="s">
        <v>136</v>
      </c>
      <c r="F345" s="68" t="s">
        <v>170</v>
      </c>
      <c r="G345" s="68" t="s">
        <v>268</v>
      </c>
      <c r="H345" s="68" t="s">
        <v>965</v>
      </c>
    </row>
    <row r="346" ht="19.5" customHeight="1">
      <c r="B346" s="67" t="s">
        <v>59</v>
      </c>
      <c r="C346" s="67" t="s">
        <v>1011</v>
      </c>
      <c r="D346" s="68" t="s">
        <v>103</v>
      </c>
      <c r="E346" s="68" t="s">
        <v>104</v>
      </c>
      <c r="F346" s="68" t="s">
        <v>451</v>
      </c>
      <c r="G346" s="68" t="s">
        <v>827</v>
      </c>
      <c r="H346" s="68" t="s">
        <v>309</v>
      </c>
    </row>
    <row r="347" ht="19.5" customHeight="1">
      <c r="B347" s="67" t="s">
        <v>117</v>
      </c>
      <c r="C347" s="67" t="s">
        <v>1012</v>
      </c>
      <c r="D347" s="68" t="s">
        <v>462</v>
      </c>
      <c r="E347" s="68" t="s">
        <v>1013</v>
      </c>
      <c r="F347" s="68" t="s">
        <v>336</v>
      </c>
      <c r="G347" s="68" t="s">
        <v>207</v>
      </c>
      <c r="H347" s="68" t="s">
        <v>574</v>
      </c>
    </row>
    <row r="348" ht="19.5" customHeight="1">
      <c r="B348" s="67" t="s">
        <v>59</v>
      </c>
      <c r="C348" s="67" t="s">
        <v>1014</v>
      </c>
      <c r="D348" s="68" t="s">
        <v>81</v>
      </c>
      <c r="E348" s="68" t="s">
        <v>1015</v>
      </c>
      <c r="F348" s="68" t="s">
        <v>1016</v>
      </c>
      <c r="G348" s="68" t="s">
        <v>1017</v>
      </c>
      <c r="H348" s="68" t="s">
        <v>1018</v>
      </c>
    </row>
    <row r="349" ht="19.5" customHeight="1">
      <c r="B349" s="67" t="s">
        <v>117</v>
      </c>
      <c r="C349" s="67" t="s">
        <v>1019</v>
      </c>
      <c r="D349" s="68" t="s">
        <v>207</v>
      </c>
      <c r="E349" s="68" t="s">
        <v>774</v>
      </c>
      <c r="F349" s="68" t="s">
        <v>482</v>
      </c>
      <c r="G349" s="68" t="s">
        <v>1020</v>
      </c>
      <c r="H349" s="68" t="s">
        <v>1021</v>
      </c>
    </row>
    <row r="350" ht="19.5" customHeight="1">
      <c r="B350" s="67" t="s">
        <v>59</v>
      </c>
      <c r="C350" s="67" t="s">
        <v>1019</v>
      </c>
      <c r="D350" s="68" t="s">
        <v>186</v>
      </c>
      <c r="E350" s="68" t="s">
        <v>322</v>
      </c>
      <c r="F350" s="68" t="s">
        <v>1022</v>
      </c>
      <c r="G350" s="68" t="s">
        <v>1023</v>
      </c>
      <c r="H350" s="68" t="s">
        <v>1024</v>
      </c>
    </row>
    <row r="351" ht="19.5" customHeight="1">
      <c r="B351" s="67" t="s">
        <v>59</v>
      </c>
      <c r="C351" s="67" t="s">
        <v>1025</v>
      </c>
      <c r="D351" s="68" t="s">
        <v>285</v>
      </c>
      <c r="E351" s="68" t="s">
        <v>768</v>
      </c>
      <c r="F351" s="68" t="s">
        <v>193</v>
      </c>
      <c r="G351" s="68" t="s">
        <v>290</v>
      </c>
      <c r="H351" s="68" t="s">
        <v>92</v>
      </c>
    </row>
    <row r="352" ht="19.5" customHeight="1">
      <c r="B352" s="67" t="s">
        <v>117</v>
      </c>
      <c r="C352" s="67" t="s">
        <v>1026</v>
      </c>
      <c r="D352" s="68" t="s">
        <v>172</v>
      </c>
      <c r="E352" s="68" t="s">
        <v>1027</v>
      </c>
      <c r="F352" s="68" t="s">
        <v>1028</v>
      </c>
      <c r="G352" s="68" t="s">
        <v>1029</v>
      </c>
      <c r="H352" s="68" t="s">
        <v>1030</v>
      </c>
    </row>
    <row r="353" ht="19.5" customHeight="1">
      <c r="B353" s="67" t="s">
        <v>59</v>
      </c>
      <c r="C353" s="67" t="s">
        <v>1026</v>
      </c>
      <c r="D353" s="68" t="s">
        <v>257</v>
      </c>
      <c r="E353" s="68" t="s">
        <v>1031</v>
      </c>
      <c r="F353" s="68" t="s">
        <v>1032</v>
      </c>
      <c r="G353" s="68" t="s">
        <v>1033</v>
      </c>
      <c r="H353" s="68" t="s">
        <v>1034</v>
      </c>
    </row>
    <row r="354" ht="19.5" customHeight="1">
      <c r="B354" s="67" t="s">
        <v>59</v>
      </c>
      <c r="C354" s="67" t="s">
        <v>1035</v>
      </c>
      <c r="D354" s="68" t="s">
        <v>144</v>
      </c>
      <c r="E354" s="68" t="s">
        <v>1036</v>
      </c>
      <c r="F354" s="68" t="s">
        <v>293</v>
      </c>
      <c r="G354" s="68" t="s">
        <v>735</v>
      </c>
      <c r="H354" s="68" t="s">
        <v>1037</v>
      </c>
    </row>
    <row r="355" ht="19.5" customHeight="1">
      <c r="B355" s="67" t="s">
        <v>117</v>
      </c>
      <c r="C355" s="67" t="s">
        <v>1038</v>
      </c>
      <c r="D355" s="68" t="s">
        <v>978</v>
      </c>
      <c r="E355" s="68" t="s">
        <v>1039</v>
      </c>
      <c r="F355" s="68" t="s">
        <v>107</v>
      </c>
      <c r="G355" s="68" t="s">
        <v>585</v>
      </c>
      <c r="H355" s="68" t="s">
        <v>469</v>
      </c>
    </row>
    <row r="356" ht="19.5" customHeight="1">
      <c r="B356" s="67" t="s">
        <v>59</v>
      </c>
      <c r="C356" s="67" t="s">
        <v>1040</v>
      </c>
      <c r="D356" s="68" t="s">
        <v>688</v>
      </c>
      <c r="E356" s="68" t="s">
        <v>135</v>
      </c>
      <c r="F356" s="68" t="s">
        <v>744</v>
      </c>
      <c r="G356" s="68" t="s">
        <v>77</v>
      </c>
      <c r="H356" s="68" t="s">
        <v>990</v>
      </c>
    </row>
    <row r="357" ht="19.5" customHeight="1">
      <c r="B357" s="67" t="s">
        <v>59</v>
      </c>
      <c r="C357" s="67" t="s">
        <v>1041</v>
      </c>
      <c r="D357" s="68" t="s">
        <v>201</v>
      </c>
      <c r="E357" s="68" t="s">
        <v>909</v>
      </c>
      <c r="F357" s="68" t="s">
        <v>104</v>
      </c>
      <c r="G357" s="68" t="s">
        <v>1042</v>
      </c>
      <c r="H357" s="68" t="s">
        <v>1043</v>
      </c>
    </row>
    <row r="358" ht="19.5" customHeight="1">
      <c r="B358" s="67" t="s">
        <v>72</v>
      </c>
      <c r="C358" s="67" t="s">
        <v>1044</v>
      </c>
      <c r="D358" s="68" t="s">
        <v>99</v>
      </c>
      <c r="E358" s="68" t="s">
        <v>216</v>
      </c>
      <c r="F358" s="68" t="s">
        <v>382</v>
      </c>
      <c r="G358" s="68" t="s">
        <v>1045</v>
      </c>
      <c r="H358" s="68" t="s">
        <v>1046</v>
      </c>
    </row>
    <row r="359" ht="19.5" customHeight="1">
      <c r="B359" s="67" t="s">
        <v>59</v>
      </c>
      <c r="C359" s="67" t="s">
        <v>1047</v>
      </c>
      <c r="D359" s="68" t="s">
        <v>634</v>
      </c>
      <c r="E359" s="68" t="s">
        <v>130</v>
      </c>
      <c r="F359" s="68" t="s">
        <v>749</v>
      </c>
      <c r="G359" s="68" t="s">
        <v>776</v>
      </c>
      <c r="H359" s="68" t="s">
        <v>1048</v>
      </c>
    </row>
    <row r="360" ht="19.5" customHeight="1">
      <c r="B360" s="67" t="s">
        <v>72</v>
      </c>
      <c r="C360" s="67" t="s">
        <v>1049</v>
      </c>
      <c r="D360" s="68" t="s">
        <v>1050</v>
      </c>
      <c r="E360" s="68" t="s">
        <v>1051</v>
      </c>
      <c r="F360" s="68" t="s">
        <v>146</v>
      </c>
      <c r="G360" s="68" t="s">
        <v>557</v>
      </c>
      <c r="H360" s="68" t="s">
        <v>473</v>
      </c>
    </row>
    <row r="361" ht="19.5" customHeight="1">
      <c r="B361" s="67" t="s">
        <v>117</v>
      </c>
      <c r="C361" s="67" t="s">
        <v>1052</v>
      </c>
      <c r="D361" s="68" t="s">
        <v>706</v>
      </c>
      <c r="E361" s="68" t="s">
        <v>253</v>
      </c>
      <c r="F361" s="68" t="s">
        <v>405</v>
      </c>
      <c r="G361" s="68" t="s">
        <v>643</v>
      </c>
      <c r="H361" s="68" t="s">
        <v>273</v>
      </c>
    </row>
    <row r="362" ht="19.5" customHeight="1">
      <c r="B362" s="67" t="s">
        <v>72</v>
      </c>
      <c r="C362" s="67" t="s">
        <v>1053</v>
      </c>
      <c r="D362" s="68" t="s">
        <v>74</v>
      </c>
      <c r="E362" s="68" t="s">
        <v>75</v>
      </c>
      <c r="F362" s="68" t="s">
        <v>76</v>
      </c>
      <c r="G362" s="68" t="s">
        <v>77</v>
      </c>
      <c r="H362" s="68" t="s">
        <v>78</v>
      </c>
    </row>
    <row r="363" ht="19.5" customHeight="1">
      <c r="B363" s="67" t="s">
        <v>59</v>
      </c>
      <c r="C363" s="67" t="s">
        <v>1054</v>
      </c>
      <c r="D363" s="68" t="s">
        <v>125</v>
      </c>
      <c r="E363" s="68" t="s">
        <v>385</v>
      </c>
      <c r="F363" s="68" t="s">
        <v>248</v>
      </c>
      <c r="G363" s="68" t="s">
        <v>562</v>
      </c>
      <c r="H363" s="68" t="s">
        <v>558</v>
      </c>
    </row>
    <row r="364" ht="19.5" customHeight="1">
      <c r="B364" s="67" t="s">
        <v>117</v>
      </c>
      <c r="C364" s="67" t="s">
        <v>1055</v>
      </c>
      <c r="D364" s="68" t="s">
        <v>478</v>
      </c>
      <c r="E364" s="68" t="s">
        <v>686</v>
      </c>
      <c r="F364" s="68" t="s">
        <v>419</v>
      </c>
      <c r="G364" s="68" t="s">
        <v>94</v>
      </c>
      <c r="H364" s="68" t="s">
        <v>1050</v>
      </c>
    </row>
    <row r="365" ht="19.5" customHeight="1">
      <c r="B365" s="67" t="s">
        <v>346</v>
      </c>
      <c r="C365" s="67" t="s">
        <v>1055</v>
      </c>
      <c r="D365" s="68" t="s">
        <v>428</v>
      </c>
      <c r="E365" s="68" t="s">
        <v>977</v>
      </c>
      <c r="F365" s="68" t="s">
        <v>250</v>
      </c>
      <c r="G365" s="68" t="s">
        <v>154</v>
      </c>
      <c r="H365" s="68" t="s">
        <v>569</v>
      </c>
    </row>
    <row r="366" ht="19.5" customHeight="1">
      <c r="B366" s="67" t="s">
        <v>59</v>
      </c>
      <c r="C366" s="67" t="s">
        <v>1055</v>
      </c>
      <c r="D366" s="68" t="s">
        <v>63</v>
      </c>
      <c r="E366" s="68" t="s">
        <v>1056</v>
      </c>
      <c r="F366" s="68" t="s">
        <v>595</v>
      </c>
      <c r="G366" s="68" t="s">
        <v>178</v>
      </c>
      <c r="H366" s="68" t="s">
        <v>315</v>
      </c>
    </row>
    <row r="367" ht="19.5" customHeight="1">
      <c r="B367" s="67" t="s">
        <v>117</v>
      </c>
      <c r="C367" s="67" t="s">
        <v>1057</v>
      </c>
      <c r="D367" s="68" t="s">
        <v>290</v>
      </c>
      <c r="E367" s="68" t="s">
        <v>170</v>
      </c>
      <c r="F367" s="68" t="s">
        <v>590</v>
      </c>
      <c r="G367" s="68" t="s">
        <v>233</v>
      </c>
      <c r="H367" s="68" t="s">
        <v>250</v>
      </c>
    </row>
    <row r="368" ht="19.5" customHeight="1">
      <c r="B368" s="67" t="s">
        <v>346</v>
      </c>
      <c r="C368" s="67" t="s">
        <v>1058</v>
      </c>
      <c r="D368" s="68" t="s">
        <v>448</v>
      </c>
      <c r="E368" s="68" t="s">
        <v>268</v>
      </c>
      <c r="F368" s="68" t="s">
        <v>249</v>
      </c>
      <c r="G368" s="68" t="s">
        <v>249</v>
      </c>
      <c r="H368" s="68" t="s">
        <v>557</v>
      </c>
    </row>
    <row r="369" ht="19.5" customHeight="1">
      <c r="B369" s="67" t="s">
        <v>1059</v>
      </c>
      <c r="C369" s="67" t="s">
        <v>1058</v>
      </c>
      <c r="D369" s="68" t="s">
        <v>427</v>
      </c>
      <c r="E369" s="68" t="s">
        <v>521</v>
      </c>
      <c r="F369" s="68" t="s">
        <v>233</v>
      </c>
      <c r="G369" s="68" t="s">
        <v>233</v>
      </c>
      <c r="H369" s="68" t="s">
        <v>558</v>
      </c>
    </row>
    <row r="370" ht="19.5" customHeight="1">
      <c r="B370" s="67" t="s">
        <v>1059</v>
      </c>
      <c r="C370" s="67" t="s">
        <v>1060</v>
      </c>
      <c r="D370" s="68" t="s">
        <v>125</v>
      </c>
      <c r="E370" s="68" t="s">
        <v>497</v>
      </c>
      <c r="F370" s="68" t="s">
        <v>248</v>
      </c>
      <c r="G370" s="68" t="s">
        <v>289</v>
      </c>
      <c r="H370" s="68" t="s">
        <v>216</v>
      </c>
    </row>
    <row r="371" ht="19.5" customHeight="1">
      <c r="B371" s="67" t="s">
        <v>1059</v>
      </c>
      <c r="C371" s="67" t="s">
        <v>1061</v>
      </c>
      <c r="D371" s="68" t="s">
        <v>185</v>
      </c>
      <c r="E371" s="68" t="s">
        <v>1062</v>
      </c>
      <c r="F371" s="68" t="s">
        <v>621</v>
      </c>
      <c r="G371" s="68" t="s">
        <v>155</v>
      </c>
      <c r="H371" s="68" t="s">
        <v>716</v>
      </c>
    </row>
    <row r="372" ht="19.5" customHeight="1">
      <c r="B372" s="67" t="s">
        <v>1059</v>
      </c>
      <c r="C372" s="67" t="s">
        <v>1063</v>
      </c>
      <c r="D372" s="68" t="s">
        <v>354</v>
      </c>
      <c r="E372" s="68" t="s">
        <v>168</v>
      </c>
      <c r="F372" s="68" t="s">
        <v>212</v>
      </c>
      <c r="G372" s="68" t="s">
        <v>186</v>
      </c>
      <c r="H372" s="68" t="s">
        <v>774</v>
      </c>
    </row>
    <row r="373" ht="19.5" customHeight="1">
      <c r="B373" s="67" t="s">
        <v>346</v>
      </c>
      <c r="C373" s="67" t="s">
        <v>1063</v>
      </c>
      <c r="D373" s="68" t="s">
        <v>314</v>
      </c>
      <c r="E373" s="68" t="s">
        <v>1064</v>
      </c>
      <c r="F373" s="68" t="s">
        <v>268</v>
      </c>
      <c r="G373" s="68" t="s">
        <v>503</v>
      </c>
      <c r="H373" s="68" t="s">
        <v>891</v>
      </c>
    </row>
    <row r="374" ht="19.5" customHeight="1">
      <c r="B374" s="67" t="s">
        <v>1059</v>
      </c>
      <c r="C374" s="67" t="s">
        <v>1065</v>
      </c>
      <c r="D374" s="68" t="s">
        <v>83</v>
      </c>
      <c r="E374" s="68" t="s">
        <v>315</v>
      </c>
      <c r="F374" s="68" t="s">
        <v>309</v>
      </c>
      <c r="G374" s="68" t="s">
        <v>367</v>
      </c>
      <c r="H374" s="68" t="s">
        <v>698</v>
      </c>
    </row>
    <row r="375" ht="19.5" customHeight="1">
      <c r="B375" s="67" t="s">
        <v>1059</v>
      </c>
      <c r="C375" s="67" t="s">
        <v>1066</v>
      </c>
      <c r="D375" s="68" t="s">
        <v>1067</v>
      </c>
      <c r="E375" s="68" t="s">
        <v>746</v>
      </c>
      <c r="F375" s="68" t="s">
        <v>481</v>
      </c>
      <c r="G375" s="68" t="s">
        <v>137</v>
      </c>
      <c r="H375" s="68" t="s">
        <v>1068</v>
      </c>
    </row>
    <row r="376" ht="19.5" customHeight="1">
      <c r="B376" s="67" t="s">
        <v>59</v>
      </c>
      <c r="C376" s="67" t="s">
        <v>1069</v>
      </c>
      <c r="D376" s="68" t="s">
        <v>725</v>
      </c>
      <c r="E376" s="68" t="s">
        <v>120</v>
      </c>
      <c r="F376" s="68" t="s">
        <v>184</v>
      </c>
      <c r="G376" s="68" t="s">
        <v>120</v>
      </c>
      <c r="H376" s="68" t="s">
        <v>120</v>
      </c>
    </row>
    <row r="377" ht="19.5" customHeight="1">
      <c r="B377" s="67" t="s">
        <v>117</v>
      </c>
      <c r="C377" s="67" t="s">
        <v>1070</v>
      </c>
      <c r="D377" s="68" t="s">
        <v>400</v>
      </c>
      <c r="E377" s="68" t="s">
        <v>276</v>
      </c>
      <c r="F377" s="68" t="s">
        <v>827</v>
      </c>
      <c r="G377" s="68" t="s">
        <v>186</v>
      </c>
      <c r="H377" s="68" t="s">
        <v>189</v>
      </c>
    </row>
    <row r="378" ht="19.5" customHeight="1">
      <c r="B378" s="67" t="s">
        <v>59</v>
      </c>
      <c r="C378" s="67" t="s">
        <v>1071</v>
      </c>
      <c r="D378" s="68" t="s">
        <v>121</v>
      </c>
      <c r="E378" s="68" t="s">
        <v>845</v>
      </c>
      <c r="F378" s="68" t="s">
        <v>234</v>
      </c>
      <c r="G378" s="68" t="s">
        <v>918</v>
      </c>
      <c r="H378" s="68" t="s">
        <v>298</v>
      </c>
    </row>
    <row r="379" ht="19.5" customHeight="1">
      <c r="B379" s="67" t="s">
        <v>59</v>
      </c>
      <c r="C379" s="67" t="s">
        <v>1072</v>
      </c>
      <c r="D379" s="68" t="s">
        <v>139</v>
      </c>
      <c r="E379" s="68" t="s">
        <v>120</v>
      </c>
      <c r="F379" s="68" t="s">
        <v>1050</v>
      </c>
      <c r="G379" s="68" t="s">
        <v>120</v>
      </c>
      <c r="H379" s="68" t="s">
        <v>120</v>
      </c>
    </row>
    <row r="380" ht="19.5" customHeight="1">
      <c r="B380" s="67" t="s">
        <v>59</v>
      </c>
      <c r="C380" s="67" t="s">
        <v>1073</v>
      </c>
      <c r="D380" s="68" t="s">
        <v>312</v>
      </c>
      <c r="E380" s="68" t="s">
        <v>207</v>
      </c>
      <c r="F380" s="68" t="s">
        <v>482</v>
      </c>
      <c r="G380" s="68" t="s">
        <v>298</v>
      </c>
      <c r="H380" s="68" t="s">
        <v>521</v>
      </c>
    </row>
    <row r="381" ht="19.5" customHeight="1">
      <c r="B381" s="67" t="s">
        <v>117</v>
      </c>
      <c r="C381" s="67" t="s">
        <v>1073</v>
      </c>
      <c r="D381" s="68" t="s">
        <v>521</v>
      </c>
      <c r="E381" s="68" t="s">
        <v>354</v>
      </c>
      <c r="F381" s="68" t="s">
        <v>523</v>
      </c>
      <c r="G381" s="68" t="s">
        <v>190</v>
      </c>
      <c r="H381" s="68" t="s">
        <v>70</v>
      </c>
    </row>
    <row r="382" ht="19.5" customHeight="1">
      <c r="D382" s="59"/>
      <c r="E382" s="59"/>
      <c r="F382" s="59"/>
      <c r="G382" s="59"/>
      <c r="H382" s="59"/>
    </row>
    <row r="383" ht="19.5" customHeight="1">
      <c r="D383" s="59"/>
      <c r="E383" s="59"/>
      <c r="F383" s="59"/>
      <c r="G383" s="59"/>
      <c r="H383" s="59"/>
    </row>
    <row r="384" ht="19.5" customHeight="1">
      <c r="D384" s="59"/>
      <c r="E384" s="59"/>
      <c r="F384" s="59"/>
      <c r="G384" s="59"/>
      <c r="H384" s="59"/>
    </row>
    <row r="385" ht="19.5" customHeight="1">
      <c r="D385" s="59"/>
      <c r="E385" s="59"/>
      <c r="F385" s="59"/>
      <c r="G385" s="59"/>
      <c r="H385" s="59"/>
    </row>
    <row r="386" ht="19.5" customHeight="1">
      <c r="D386" s="59"/>
      <c r="E386" s="59"/>
      <c r="F386" s="59"/>
      <c r="G386" s="59"/>
      <c r="H386" s="59"/>
    </row>
    <row r="387" ht="19.5" customHeight="1">
      <c r="D387" s="59"/>
      <c r="E387" s="59"/>
      <c r="F387" s="59"/>
      <c r="G387" s="59"/>
      <c r="H387" s="59"/>
    </row>
    <row r="388" ht="19.5" customHeight="1">
      <c r="D388" s="59"/>
      <c r="E388" s="59"/>
      <c r="F388" s="59"/>
      <c r="G388" s="59"/>
      <c r="H388" s="59"/>
    </row>
    <row r="389" ht="19.5" customHeight="1">
      <c r="D389" s="59"/>
      <c r="E389" s="59"/>
      <c r="F389" s="59"/>
      <c r="G389" s="59"/>
      <c r="H389" s="59"/>
    </row>
    <row r="390" ht="19.5" customHeight="1">
      <c r="D390" s="59"/>
      <c r="E390" s="59"/>
      <c r="F390" s="59"/>
      <c r="G390" s="59"/>
      <c r="H390" s="59"/>
    </row>
    <row r="391" ht="19.5" customHeight="1">
      <c r="D391" s="59"/>
      <c r="E391" s="59"/>
      <c r="F391" s="59"/>
      <c r="G391" s="59"/>
      <c r="H391" s="59"/>
    </row>
    <row r="392" ht="19.5" customHeight="1">
      <c r="D392" s="59"/>
      <c r="E392" s="59"/>
      <c r="F392" s="59"/>
      <c r="G392" s="59"/>
      <c r="H392" s="59"/>
    </row>
    <row r="393" ht="19.5" customHeight="1">
      <c r="D393" s="59"/>
      <c r="E393" s="59"/>
      <c r="F393" s="59"/>
      <c r="G393" s="59"/>
      <c r="H393" s="59"/>
    </row>
    <row r="394" ht="19.5" customHeight="1">
      <c r="D394" s="59"/>
      <c r="E394" s="59"/>
      <c r="F394" s="59"/>
      <c r="G394" s="59"/>
      <c r="H394" s="59"/>
    </row>
    <row r="395" ht="19.5" customHeight="1">
      <c r="D395" s="59"/>
      <c r="E395" s="59"/>
      <c r="F395" s="59"/>
      <c r="G395" s="59"/>
      <c r="H395" s="59"/>
    </row>
    <row r="396" ht="19.5" customHeight="1">
      <c r="D396" s="59"/>
      <c r="E396" s="59"/>
      <c r="F396" s="59"/>
      <c r="G396" s="59"/>
      <c r="H396" s="59"/>
    </row>
    <row r="397" ht="19.5" customHeight="1">
      <c r="D397" s="59"/>
      <c r="E397" s="59"/>
      <c r="F397" s="59"/>
      <c r="G397" s="59"/>
      <c r="H397" s="59"/>
    </row>
    <row r="398" ht="19.5" customHeight="1">
      <c r="D398" s="59"/>
      <c r="E398" s="59"/>
      <c r="F398" s="59"/>
      <c r="G398" s="59"/>
      <c r="H398" s="59"/>
      <c r="L398" s="80">
        <f>11/30</f>
        <v>0.3666666667</v>
      </c>
    </row>
    <row r="399" ht="19.5" customHeight="1">
      <c r="D399" s="59"/>
      <c r="E399" s="59"/>
      <c r="F399" s="59"/>
      <c r="G399" s="59"/>
      <c r="H399" s="59"/>
      <c r="P399" s="81">
        <f>33+28+12+5+6</f>
        <v>84</v>
      </c>
    </row>
    <row r="400" ht="19.5" customHeight="1">
      <c r="D400" s="59"/>
      <c r="E400" s="59"/>
      <c r="F400" s="59"/>
      <c r="G400" s="59"/>
      <c r="H400" s="59"/>
      <c r="P400" s="82">
        <f>81/84</f>
        <v>0.9642857143</v>
      </c>
    </row>
    <row r="401" ht="19.5" customHeight="1">
      <c r="D401" s="59"/>
      <c r="E401" s="59"/>
      <c r="F401" s="59"/>
      <c r="G401" s="59"/>
      <c r="H401" s="59"/>
      <c r="P401" s="82">
        <f>1-P400</f>
        <v>0.03571428571</v>
      </c>
    </row>
    <row r="402" ht="19.5" customHeight="1">
      <c r="D402" s="59"/>
      <c r="E402" s="59"/>
      <c r="F402" s="59"/>
      <c r="G402" s="59"/>
      <c r="H402" s="59"/>
    </row>
    <row r="403" ht="19.5" customHeight="1">
      <c r="D403" s="59"/>
      <c r="E403" s="59"/>
      <c r="F403" s="59"/>
      <c r="G403" s="59"/>
      <c r="H403" s="59"/>
    </row>
    <row r="404" ht="19.5" customHeight="1">
      <c r="D404" s="59"/>
      <c r="E404" s="59"/>
      <c r="F404" s="59"/>
      <c r="G404" s="59"/>
      <c r="H404" s="59"/>
    </row>
    <row r="405" ht="19.5" customHeight="1">
      <c r="D405" s="59"/>
      <c r="E405" s="59"/>
      <c r="F405" s="59"/>
      <c r="G405" s="59"/>
      <c r="H405" s="59"/>
    </row>
    <row r="406" ht="19.5" customHeight="1">
      <c r="D406" s="59"/>
      <c r="E406" s="59"/>
      <c r="F406" s="59"/>
      <c r="G406" s="59"/>
      <c r="H406" s="59"/>
    </row>
    <row r="407" ht="19.5" customHeight="1">
      <c r="D407" s="59"/>
      <c r="E407" s="59"/>
      <c r="F407" s="59"/>
      <c r="G407" s="59"/>
      <c r="H407" s="59"/>
    </row>
    <row r="408" ht="19.5" customHeight="1">
      <c r="D408" s="59"/>
      <c r="E408" s="59"/>
      <c r="F408" s="59"/>
      <c r="G408" s="59"/>
      <c r="H408" s="59"/>
    </row>
    <row r="409" ht="19.5" customHeight="1">
      <c r="D409" s="59"/>
      <c r="E409" s="59"/>
      <c r="F409" s="59"/>
      <c r="G409" s="59"/>
      <c r="H409" s="59"/>
    </row>
    <row r="410" ht="19.5" customHeight="1">
      <c r="D410" s="59"/>
      <c r="E410" s="59"/>
      <c r="F410" s="59"/>
      <c r="G410" s="59"/>
      <c r="H410" s="59"/>
    </row>
    <row r="411" ht="19.5" customHeight="1">
      <c r="D411" s="59"/>
      <c r="E411" s="59"/>
      <c r="F411" s="59"/>
      <c r="G411" s="59"/>
      <c r="H411" s="59"/>
    </row>
    <row r="412" ht="19.5" customHeight="1">
      <c r="D412" s="59"/>
      <c r="E412" s="59"/>
      <c r="F412" s="59"/>
      <c r="G412" s="59"/>
      <c r="H412" s="59"/>
    </row>
    <row r="413" ht="19.5" customHeight="1">
      <c r="D413" s="59"/>
      <c r="E413" s="59"/>
      <c r="F413" s="59"/>
      <c r="G413" s="59"/>
      <c r="H413" s="59"/>
    </row>
    <row r="414" ht="19.5" customHeight="1">
      <c r="D414" s="59"/>
      <c r="E414" s="59"/>
      <c r="F414" s="59"/>
      <c r="G414" s="59"/>
      <c r="H414" s="59"/>
    </row>
    <row r="415" ht="19.5" customHeight="1">
      <c r="D415" s="59"/>
      <c r="E415" s="59"/>
      <c r="F415" s="59"/>
      <c r="G415" s="59"/>
      <c r="H415" s="59"/>
    </row>
    <row r="416" ht="19.5" customHeight="1">
      <c r="D416" s="59"/>
      <c r="E416" s="59"/>
      <c r="F416" s="59"/>
      <c r="G416" s="59"/>
      <c r="H416" s="59"/>
    </row>
    <row r="417" ht="19.5" customHeight="1">
      <c r="D417" s="59"/>
      <c r="E417" s="59"/>
      <c r="F417" s="59"/>
      <c r="G417" s="59"/>
      <c r="H417" s="59"/>
    </row>
    <row r="418" ht="19.5" customHeight="1">
      <c r="D418" s="59"/>
      <c r="E418" s="59"/>
      <c r="F418" s="59"/>
      <c r="G418" s="59"/>
      <c r="H418" s="59"/>
    </row>
    <row r="419" ht="19.5" customHeight="1">
      <c r="D419" s="59"/>
      <c r="E419" s="59"/>
      <c r="F419" s="59"/>
      <c r="G419" s="59"/>
      <c r="H419" s="59"/>
    </row>
    <row r="420" ht="19.5" customHeight="1">
      <c r="D420" s="59"/>
      <c r="E420" s="59"/>
      <c r="F420" s="59"/>
      <c r="G420" s="59"/>
      <c r="H420" s="59"/>
    </row>
    <row r="421" ht="19.5" customHeight="1">
      <c r="D421" s="59"/>
      <c r="E421" s="59"/>
      <c r="F421" s="59"/>
      <c r="G421" s="59"/>
      <c r="H421" s="59"/>
    </row>
    <row r="422" ht="19.5" customHeight="1">
      <c r="D422" s="59"/>
      <c r="E422" s="59"/>
      <c r="F422" s="59"/>
      <c r="G422" s="59"/>
      <c r="H422" s="59"/>
    </row>
    <row r="423" ht="19.5" customHeight="1">
      <c r="D423" s="59"/>
      <c r="E423" s="59"/>
      <c r="F423" s="59"/>
      <c r="G423" s="59"/>
      <c r="H423" s="59"/>
    </row>
    <row r="424" ht="19.5" customHeight="1">
      <c r="D424" s="59"/>
      <c r="E424" s="59"/>
      <c r="F424" s="59"/>
      <c r="G424" s="59"/>
      <c r="H424" s="59"/>
    </row>
    <row r="425" ht="19.5" customHeight="1">
      <c r="D425" s="59"/>
      <c r="E425" s="59"/>
      <c r="F425" s="59"/>
      <c r="G425" s="59"/>
      <c r="H425" s="59"/>
    </row>
    <row r="426" ht="19.5" customHeight="1">
      <c r="D426" s="59"/>
      <c r="E426" s="59"/>
      <c r="F426" s="59"/>
      <c r="G426" s="59"/>
      <c r="H426" s="59"/>
    </row>
    <row r="427" ht="19.5" customHeight="1">
      <c r="D427" s="59"/>
      <c r="E427" s="59"/>
      <c r="F427" s="59"/>
      <c r="G427" s="59"/>
      <c r="H427" s="59"/>
    </row>
    <row r="428" ht="19.5" customHeight="1">
      <c r="D428" s="59"/>
      <c r="E428" s="59"/>
      <c r="F428" s="59"/>
      <c r="G428" s="59"/>
      <c r="H428" s="59"/>
    </row>
    <row r="429" ht="19.5" customHeight="1">
      <c r="D429" s="59"/>
      <c r="E429" s="59"/>
      <c r="F429" s="59"/>
      <c r="G429" s="59"/>
      <c r="H429" s="59"/>
    </row>
    <row r="430" ht="19.5" customHeight="1">
      <c r="D430" s="59"/>
      <c r="E430" s="59"/>
      <c r="F430" s="59"/>
      <c r="G430" s="59"/>
      <c r="H430" s="59"/>
    </row>
    <row r="431" ht="19.5" customHeight="1">
      <c r="D431" s="59"/>
      <c r="E431" s="59"/>
      <c r="F431" s="59"/>
      <c r="G431" s="59"/>
      <c r="H431" s="59"/>
    </row>
    <row r="432" ht="19.5" customHeight="1">
      <c r="D432" s="59"/>
      <c r="E432" s="59"/>
      <c r="F432" s="59"/>
      <c r="G432" s="59"/>
      <c r="H432" s="59"/>
    </row>
    <row r="433" ht="19.5" customHeight="1">
      <c r="D433" s="59"/>
      <c r="E433" s="59"/>
      <c r="F433" s="59"/>
      <c r="G433" s="59"/>
      <c r="H433" s="59"/>
    </row>
    <row r="434" ht="19.5" customHeight="1">
      <c r="D434" s="59"/>
      <c r="E434" s="59"/>
      <c r="F434" s="59"/>
      <c r="G434" s="59"/>
      <c r="H434" s="59"/>
    </row>
    <row r="435" ht="19.5" customHeight="1">
      <c r="D435" s="59"/>
      <c r="E435" s="59"/>
      <c r="F435" s="59"/>
      <c r="G435" s="59"/>
      <c r="H435" s="59"/>
    </row>
    <row r="436" ht="19.5" customHeight="1">
      <c r="D436" s="59"/>
      <c r="E436" s="59"/>
      <c r="F436" s="59"/>
      <c r="G436" s="59"/>
      <c r="H436" s="59"/>
    </row>
    <row r="437" ht="19.5" customHeight="1">
      <c r="D437" s="59"/>
      <c r="E437" s="59"/>
      <c r="F437" s="59"/>
      <c r="G437" s="59"/>
      <c r="H437" s="59"/>
    </row>
    <row r="438" ht="19.5" customHeight="1">
      <c r="D438" s="59"/>
      <c r="E438" s="59"/>
      <c r="F438" s="59"/>
      <c r="G438" s="59"/>
      <c r="H438" s="59"/>
    </row>
    <row r="439" ht="19.5" customHeight="1">
      <c r="D439" s="59"/>
      <c r="E439" s="59"/>
      <c r="F439" s="59"/>
      <c r="G439" s="59"/>
      <c r="H439" s="59"/>
    </row>
    <row r="440" ht="19.5" customHeight="1">
      <c r="D440" s="59"/>
      <c r="E440" s="59"/>
      <c r="F440" s="59"/>
      <c r="G440" s="59"/>
      <c r="H440" s="59"/>
    </row>
    <row r="441" ht="19.5" customHeight="1">
      <c r="D441" s="59"/>
      <c r="E441" s="59"/>
      <c r="F441" s="59"/>
      <c r="G441" s="59"/>
      <c r="H441" s="59"/>
    </row>
    <row r="442" ht="19.5" customHeight="1">
      <c r="D442" s="59"/>
      <c r="E442" s="59"/>
      <c r="F442" s="59"/>
      <c r="G442" s="59"/>
      <c r="H442" s="59"/>
    </row>
    <row r="443" ht="19.5" customHeight="1">
      <c r="D443" s="59"/>
      <c r="E443" s="59"/>
      <c r="F443" s="59"/>
      <c r="G443" s="59"/>
      <c r="H443" s="59"/>
    </row>
    <row r="444" ht="19.5" customHeight="1">
      <c r="D444" s="59"/>
      <c r="E444" s="59"/>
      <c r="F444" s="59"/>
      <c r="G444" s="59"/>
      <c r="H444" s="59"/>
    </row>
    <row r="445" ht="19.5" customHeight="1">
      <c r="D445" s="59"/>
      <c r="E445" s="59"/>
      <c r="F445" s="59"/>
      <c r="G445" s="59"/>
      <c r="H445" s="59"/>
    </row>
    <row r="446" ht="19.5" customHeight="1">
      <c r="D446" s="59"/>
      <c r="E446" s="59"/>
      <c r="F446" s="59"/>
      <c r="G446" s="59"/>
      <c r="H446" s="59"/>
    </row>
    <row r="447" ht="19.5" customHeight="1">
      <c r="D447" s="59"/>
      <c r="E447" s="59"/>
      <c r="F447" s="59"/>
      <c r="G447" s="59"/>
      <c r="H447" s="59"/>
    </row>
    <row r="448" ht="19.5" customHeight="1">
      <c r="D448" s="59"/>
      <c r="E448" s="59"/>
      <c r="F448" s="59"/>
      <c r="G448" s="59"/>
      <c r="H448" s="59"/>
    </row>
    <row r="449" ht="19.5" customHeight="1">
      <c r="D449" s="59"/>
      <c r="E449" s="59"/>
      <c r="F449" s="59"/>
      <c r="G449" s="59"/>
      <c r="H449" s="59"/>
    </row>
    <row r="450" ht="19.5" customHeight="1">
      <c r="D450" s="59"/>
      <c r="E450" s="59"/>
      <c r="F450" s="59"/>
      <c r="G450" s="59"/>
      <c r="H450" s="59"/>
    </row>
    <row r="451" ht="19.5" customHeight="1">
      <c r="D451" s="59"/>
      <c r="E451" s="59"/>
      <c r="F451" s="59"/>
      <c r="G451" s="59"/>
      <c r="H451" s="59"/>
    </row>
    <row r="452" ht="19.5" customHeight="1">
      <c r="D452" s="59"/>
      <c r="E452" s="59"/>
      <c r="F452" s="59"/>
      <c r="G452" s="59"/>
      <c r="H452" s="59"/>
    </row>
    <row r="453" ht="19.5" customHeight="1">
      <c r="D453" s="59"/>
      <c r="E453" s="59"/>
      <c r="F453" s="59"/>
      <c r="G453" s="59"/>
      <c r="H453" s="59"/>
    </row>
    <row r="454" ht="19.5" customHeight="1">
      <c r="D454" s="59"/>
      <c r="E454" s="59"/>
      <c r="F454" s="59"/>
      <c r="G454" s="59"/>
      <c r="H454" s="59"/>
    </row>
    <row r="455" ht="19.5" customHeight="1">
      <c r="D455" s="59"/>
      <c r="E455" s="59"/>
      <c r="F455" s="59"/>
      <c r="G455" s="59"/>
      <c r="H455" s="59"/>
    </row>
    <row r="456" ht="19.5" customHeight="1">
      <c r="D456" s="59"/>
      <c r="E456" s="59"/>
      <c r="F456" s="59"/>
      <c r="G456" s="59"/>
      <c r="H456" s="59"/>
    </row>
    <row r="457" ht="19.5" customHeight="1">
      <c r="D457" s="59"/>
      <c r="E457" s="59"/>
      <c r="F457" s="59"/>
      <c r="G457" s="59"/>
      <c r="H457" s="59"/>
    </row>
    <row r="458" ht="19.5" customHeight="1">
      <c r="D458" s="59"/>
      <c r="E458" s="59"/>
      <c r="F458" s="59"/>
      <c r="G458" s="59"/>
      <c r="H458" s="59"/>
    </row>
    <row r="459" ht="19.5" customHeight="1">
      <c r="D459" s="59"/>
      <c r="E459" s="59"/>
      <c r="F459" s="59"/>
      <c r="G459" s="59"/>
      <c r="H459" s="59"/>
    </row>
    <row r="460" ht="19.5" customHeight="1">
      <c r="D460" s="59"/>
      <c r="E460" s="59"/>
      <c r="F460" s="59"/>
      <c r="G460" s="59"/>
      <c r="H460" s="59"/>
    </row>
    <row r="461" ht="19.5" customHeight="1">
      <c r="D461" s="59"/>
      <c r="E461" s="59"/>
      <c r="F461" s="59"/>
      <c r="G461" s="59"/>
      <c r="H461" s="59"/>
    </row>
    <row r="462" ht="19.5" customHeight="1">
      <c r="D462" s="59"/>
      <c r="E462" s="59"/>
      <c r="F462" s="59"/>
      <c r="G462" s="59"/>
      <c r="H462" s="59"/>
    </row>
    <row r="463" ht="19.5" customHeight="1">
      <c r="D463" s="59"/>
      <c r="E463" s="59"/>
      <c r="F463" s="59"/>
      <c r="G463" s="59"/>
      <c r="H463" s="59"/>
    </row>
    <row r="464" ht="19.5" customHeight="1">
      <c r="D464" s="59"/>
      <c r="E464" s="59"/>
      <c r="F464" s="59"/>
      <c r="G464" s="59"/>
      <c r="H464" s="59"/>
    </row>
    <row r="465" ht="19.5" customHeight="1">
      <c r="D465" s="59"/>
      <c r="E465" s="59"/>
      <c r="F465" s="59"/>
      <c r="G465" s="59"/>
      <c r="H465" s="59"/>
    </row>
    <row r="466" ht="19.5" customHeight="1">
      <c r="D466" s="59"/>
      <c r="E466" s="59"/>
      <c r="F466" s="59"/>
      <c r="G466" s="59"/>
      <c r="H466" s="59"/>
    </row>
    <row r="467" ht="19.5" customHeight="1">
      <c r="D467" s="59"/>
      <c r="E467" s="59"/>
      <c r="F467" s="59"/>
      <c r="G467" s="59"/>
      <c r="H467" s="59"/>
    </row>
    <row r="468" ht="19.5" customHeight="1">
      <c r="D468" s="59"/>
      <c r="E468" s="59"/>
      <c r="F468" s="59"/>
      <c r="G468" s="59"/>
      <c r="H468" s="59"/>
    </row>
    <row r="469" ht="19.5" customHeight="1">
      <c r="D469" s="59"/>
      <c r="E469" s="59"/>
      <c r="F469" s="59"/>
      <c r="G469" s="59"/>
      <c r="H469" s="59"/>
    </row>
    <row r="470" ht="19.5" customHeight="1">
      <c r="D470" s="59"/>
      <c r="E470" s="59"/>
      <c r="F470" s="59"/>
      <c r="G470" s="59"/>
      <c r="H470" s="59"/>
    </row>
    <row r="471" ht="19.5" customHeight="1">
      <c r="D471" s="59"/>
      <c r="E471" s="59"/>
      <c r="F471" s="59"/>
      <c r="G471" s="59"/>
      <c r="H471" s="59"/>
    </row>
    <row r="472" ht="19.5" customHeight="1">
      <c r="D472" s="59"/>
      <c r="E472" s="59"/>
      <c r="F472" s="59"/>
      <c r="G472" s="59"/>
      <c r="H472" s="59"/>
    </row>
    <row r="473" ht="19.5" customHeight="1">
      <c r="D473" s="59"/>
      <c r="E473" s="59"/>
      <c r="F473" s="59"/>
      <c r="G473" s="59"/>
      <c r="H473" s="59"/>
    </row>
    <row r="474" ht="19.5" customHeight="1">
      <c r="D474" s="59"/>
      <c r="E474" s="59"/>
      <c r="F474" s="59"/>
      <c r="G474" s="59"/>
      <c r="H474" s="59"/>
    </row>
    <row r="475" ht="19.5" customHeight="1">
      <c r="D475" s="59"/>
      <c r="E475" s="59"/>
      <c r="F475" s="59"/>
      <c r="G475" s="59"/>
      <c r="H475" s="59"/>
    </row>
    <row r="476" ht="19.5" customHeight="1">
      <c r="D476" s="59"/>
      <c r="E476" s="59"/>
      <c r="F476" s="59"/>
      <c r="G476" s="59"/>
      <c r="H476" s="59"/>
    </row>
    <row r="477" ht="19.5" customHeight="1">
      <c r="D477" s="59"/>
      <c r="E477" s="59"/>
      <c r="F477" s="59"/>
      <c r="G477" s="59"/>
      <c r="H477" s="59"/>
    </row>
    <row r="478" ht="19.5" customHeight="1">
      <c r="D478" s="59"/>
      <c r="E478" s="59"/>
      <c r="F478" s="59"/>
      <c r="G478" s="59"/>
      <c r="H478" s="59"/>
    </row>
    <row r="479" ht="19.5" customHeight="1">
      <c r="D479" s="59"/>
      <c r="E479" s="59"/>
      <c r="F479" s="59"/>
      <c r="G479" s="59"/>
      <c r="H479" s="59"/>
    </row>
    <row r="480" ht="19.5" customHeight="1">
      <c r="D480" s="59"/>
      <c r="E480" s="59"/>
      <c r="F480" s="59"/>
      <c r="G480" s="59"/>
      <c r="H480" s="59"/>
    </row>
    <row r="481" ht="19.5" customHeight="1">
      <c r="D481" s="59"/>
      <c r="E481" s="59"/>
      <c r="F481" s="59"/>
      <c r="G481" s="59"/>
      <c r="H481" s="59"/>
    </row>
    <row r="482" ht="19.5" customHeight="1">
      <c r="D482" s="59"/>
      <c r="E482" s="59"/>
      <c r="F482" s="59"/>
      <c r="G482" s="59"/>
      <c r="H482" s="59"/>
    </row>
    <row r="483" ht="19.5" customHeight="1">
      <c r="D483" s="59"/>
      <c r="E483" s="59"/>
      <c r="F483" s="59"/>
      <c r="G483" s="59"/>
      <c r="H483" s="59"/>
    </row>
    <row r="484" ht="19.5" customHeight="1">
      <c r="D484" s="59"/>
      <c r="E484" s="59"/>
      <c r="F484" s="59"/>
      <c r="G484" s="59"/>
      <c r="H484" s="59"/>
    </row>
    <row r="485" ht="19.5" customHeight="1">
      <c r="D485" s="59"/>
      <c r="E485" s="59"/>
      <c r="F485" s="59"/>
      <c r="G485" s="59"/>
      <c r="H485" s="59"/>
    </row>
    <row r="486" ht="19.5" customHeight="1">
      <c r="D486" s="59"/>
      <c r="E486" s="59"/>
      <c r="F486" s="59"/>
      <c r="G486" s="59"/>
      <c r="H486" s="59"/>
    </row>
    <row r="487" ht="19.5" customHeight="1">
      <c r="D487" s="59"/>
      <c r="E487" s="59"/>
      <c r="F487" s="59"/>
      <c r="G487" s="59"/>
      <c r="H487" s="59"/>
    </row>
    <row r="488" ht="19.5" customHeight="1">
      <c r="D488" s="59"/>
      <c r="E488" s="59"/>
      <c r="F488" s="59"/>
      <c r="G488" s="59"/>
      <c r="H488" s="59"/>
    </row>
    <row r="489" ht="19.5" customHeight="1">
      <c r="D489" s="59"/>
      <c r="E489" s="59"/>
      <c r="F489" s="59"/>
      <c r="G489" s="59"/>
      <c r="H489" s="59"/>
    </row>
    <row r="490" ht="19.5" customHeight="1">
      <c r="D490" s="59"/>
      <c r="E490" s="59"/>
      <c r="F490" s="59"/>
      <c r="G490" s="59"/>
      <c r="H490" s="59"/>
    </row>
    <row r="491" ht="19.5" customHeight="1">
      <c r="D491" s="59"/>
      <c r="E491" s="59"/>
      <c r="F491" s="59"/>
      <c r="G491" s="59"/>
      <c r="H491" s="59"/>
    </row>
    <row r="492" ht="19.5" customHeight="1">
      <c r="D492" s="59"/>
      <c r="E492" s="59"/>
      <c r="F492" s="59"/>
      <c r="G492" s="59"/>
      <c r="H492" s="59"/>
    </row>
    <row r="493" ht="19.5" customHeight="1">
      <c r="D493" s="59"/>
      <c r="E493" s="59"/>
      <c r="F493" s="59"/>
      <c r="G493" s="59"/>
      <c r="H493" s="59"/>
    </row>
    <row r="494" ht="19.5" customHeight="1">
      <c r="D494" s="59"/>
      <c r="E494" s="59"/>
      <c r="F494" s="59"/>
      <c r="G494" s="59"/>
      <c r="H494" s="59"/>
    </row>
    <row r="495" ht="19.5" customHeight="1">
      <c r="D495" s="59"/>
      <c r="E495" s="59"/>
      <c r="F495" s="59"/>
      <c r="G495" s="59"/>
      <c r="H495" s="59"/>
    </row>
    <row r="496" ht="19.5" customHeight="1">
      <c r="D496" s="59"/>
      <c r="E496" s="59"/>
      <c r="F496" s="59"/>
      <c r="G496" s="59"/>
      <c r="H496" s="59"/>
    </row>
    <row r="497" ht="19.5" customHeight="1">
      <c r="D497" s="59"/>
      <c r="E497" s="59"/>
      <c r="F497" s="59"/>
      <c r="G497" s="59"/>
      <c r="H497" s="59"/>
    </row>
    <row r="498" ht="19.5" customHeight="1">
      <c r="D498" s="59"/>
      <c r="E498" s="59"/>
      <c r="F498" s="59"/>
      <c r="G498" s="59"/>
      <c r="H498" s="59"/>
    </row>
    <row r="499" ht="19.5" customHeight="1">
      <c r="D499" s="59"/>
      <c r="E499" s="59"/>
      <c r="F499" s="59"/>
      <c r="G499" s="59"/>
      <c r="H499" s="59"/>
    </row>
    <row r="500" ht="19.5" customHeight="1">
      <c r="D500" s="59"/>
      <c r="E500" s="59"/>
      <c r="F500" s="59"/>
      <c r="G500" s="59"/>
      <c r="H500" s="59"/>
    </row>
    <row r="501" ht="19.5" customHeight="1">
      <c r="D501" s="59"/>
      <c r="E501" s="59"/>
      <c r="F501" s="59"/>
      <c r="G501" s="59"/>
      <c r="H501" s="59"/>
    </row>
    <row r="502" ht="19.5" customHeight="1">
      <c r="D502" s="59"/>
      <c r="E502" s="59"/>
      <c r="F502" s="59"/>
      <c r="G502" s="59"/>
      <c r="H502" s="59"/>
    </row>
    <row r="503" ht="19.5" customHeight="1">
      <c r="D503" s="59"/>
      <c r="E503" s="59"/>
      <c r="F503" s="59"/>
      <c r="G503" s="59"/>
      <c r="H503" s="59"/>
    </row>
    <row r="504" ht="19.5" customHeight="1">
      <c r="D504" s="59"/>
      <c r="E504" s="59"/>
      <c r="F504" s="59"/>
      <c r="G504" s="59"/>
      <c r="H504" s="59"/>
    </row>
    <row r="505" ht="19.5" customHeight="1">
      <c r="D505" s="59"/>
      <c r="E505" s="59"/>
      <c r="F505" s="59"/>
      <c r="G505" s="59"/>
      <c r="H505" s="59"/>
    </row>
    <row r="506" ht="19.5" customHeight="1">
      <c r="D506" s="59"/>
      <c r="E506" s="59"/>
      <c r="F506" s="59"/>
      <c r="G506" s="59"/>
      <c r="H506" s="59"/>
    </row>
    <row r="507" ht="19.5" customHeight="1">
      <c r="D507" s="59"/>
      <c r="E507" s="59"/>
      <c r="F507" s="59"/>
      <c r="G507" s="59"/>
      <c r="H507" s="59"/>
    </row>
    <row r="508" ht="19.5" customHeight="1">
      <c r="D508" s="59"/>
      <c r="E508" s="59"/>
      <c r="F508" s="59"/>
      <c r="G508" s="59"/>
      <c r="H508" s="59"/>
    </row>
    <row r="509" ht="19.5" customHeight="1">
      <c r="D509" s="59"/>
      <c r="E509" s="59"/>
      <c r="F509" s="59"/>
      <c r="G509" s="59"/>
      <c r="H509" s="59"/>
    </row>
    <row r="510" ht="19.5" customHeight="1">
      <c r="D510" s="59"/>
      <c r="E510" s="59"/>
      <c r="F510" s="59"/>
      <c r="G510" s="59"/>
      <c r="H510" s="59"/>
    </row>
    <row r="511" ht="19.5" customHeight="1">
      <c r="D511" s="59"/>
      <c r="E511" s="59"/>
      <c r="F511" s="59"/>
      <c r="G511" s="59"/>
      <c r="H511" s="59"/>
    </row>
    <row r="512" ht="19.5" customHeight="1">
      <c r="D512" s="59"/>
      <c r="E512" s="59"/>
      <c r="F512" s="59"/>
      <c r="G512" s="59"/>
      <c r="H512" s="59"/>
    </row>
    <row r="513" ht="19.5" customHeight="1">
      <c r="D513" s="59"/>
      <c r="E513" s="59"/>
      <c r="F513" s="59"/>
      <c r="G513" s="59"/>
      <c r="H513" s="59"/>
    </row>
    <row r="514" ht="19.5" customHeight="1">
      <c r="D514" s="59"/>
      <c r="E514" s="59"/>
      <c r="F514" s="59"/>
      <c r="G514" s="59"/>
      <c r="H514" s="59"/>
    </row>
    <row r="515" ht="19.5" customHeight="1">
      <c r="D515" s="59"/>
      <c r="E515" s="59"/>
      <c r="F515" s="59"/>
      <c r="G515" s="59"/>
      <c r="H515" s="59"/>
    </row>
    <row r="516" ht="19.5" customHeight="1">
      <c r="D516" s="59"/>
      <c r="E516" s="59"/>
      <c r="F516" s="59"/>
      <c r="G516" s="59"/>
      <c r="H516" s="59"/>
    </row>
    <row r="517" ht="19.5" customHeight="1">
      <c r="D517" s="59"/>
      <c r="E517" s="59"/>
      <c r="F517" s="59"/>
      <c r="G517" s="59"/>
      <c r="H517" s="59"/>
    </row>
    <row r="518" ht="19.5" customHeight="1">
      <c r="D518" s="59"/>
      <c r="E518" s="59"/>
      <c r="F518" s="59"/>
      <c r="G518" s="59"/>
      <c r="H518" s="59"/>
    </row>
    <row r="519" ht="19.5" customHeight="1">
      <c r="D519" s="59"/>
      <c r="E519" s="59"/>
      <c r="F519" s="59"/>
      <c r="G519" s="59"/>
      <c r="H519" s="59"/>
    </row>
    <row r="520" ht="19.5" customHeight="1">
      <c r="D520" s="59"/>
      <c r="E520" s="59"/>
      <c r="F520" s="59"/>
      <c r="G520" s="59"/>
      <c r="H520" s="59"/>
    </row>
    <row r="521" ht="19.5" customHeight="1">
      <c r="D521" s="59"/>
      <c r="E521" s="59"/>
      <c r="F521" s="59"/>
      <c r="G521" s="59"/>
      <c r="H521" s="59"/>
    </row>
    <row r="522" ht="19.5" customHeight="1">
      <c r="D522" s="59"/>
      <c r="E522" s="59"/>
      <c r="F522" s="59"/>
      <c r="G522" s="59"/>
      <c r="H522" s="59"/>
    </row>
    <row r="523" ht="19.5" customHeight="1">
      <c r="D523" s="59"/>
      <c r="E523" s="59"/>
      <c r="F523" s="59"/>
      <c r="G523" s="59"/>
      <c r="H523" s="59"/>
    </row>
    <row r="524" ht="19.5" customHeight="1">
      <c r="D524" s="59"/>
      <c r="E524" s="59"/>
      <c r="F524" s="59"/>
      <c r="G524" s="59"/>
      <c r="H524" s="59"/>
    </row>
    <row r="525" ht="19.5" customHeight="1">
      <c r="D525" s="59"/>
      <c r="E525" s="59"/>
      <c r="F525" s="59"/>
      <c r="G525" s="59"/>
      <c r="H525" s="59"/>
    </row>
    <row r="526" ht="19.5" customHeight="1">
      <c r="D526" s="59"/>
      <c r="E526" s="59"/>
      <c r="F526" s="59"/>
      <c r="G526" s="59"/>
      <c r="H526" s="59"/>
    </row>
    <row r="527" ht="19.5" customHeight="1">
      <c r="D527" s="59"/>
      <c r="E527" s="59"/>
      <c r="F527" s="59"/>
      <c r="G527" s="59"/>
      <c r="H527" s="59"/>
    </row>
    <row r="528" ht="19.5" customHeight="1">
      <c r="D528" s="59"/>
      <c r="E528" s="59"/>
      <c r="F528" s="59"/>
      <c r="G528" s="59"/>
      <c r="H528" s="59"/>
    </row>
    <row r="529" ht="19.5" customHeight="1">
      <c r="D529" s="59"/>
      <c r="E529" s="59"/>
      <c r="F529" s="59"/>
      <c r="G529" s="59"/>
      <c r="H529" s="59"/>
    </row>
    <row r="530" ht="19.5" customHeight="1">
      <c r="D530" s="59"/>
      <c r="E530" s="59"/>
      <c r="F530" s="59"/>
      <c r="G530" s="59"/>
      <c r="H530" s="59"/>
    </row>
    <row r="531" ht="19.5" customHeight="1">
      <c r="D531" s="59"/>
      <c r="E531" s="59"/>
      <c r="F531" s="59"/>
      <c r="G531" s="59"/>
      <c r="H531" s="59"/>
    </row>
    <row r="532" ht="19.5" customHeight="1">
      <c r="D532" s="59"/>
      <c r="E532" s="59"/>
      <c r="F532" s="59"/>
      <c r="G532" s="59"/>
      <c r="H532" s="59"/>
    </row>
    <row r="533" ht="19.5" customHeight="1">
      <c r="D533" s="59"/>
      <c r="E533" s="59"/>
      <c r="F533" s="59"/>
      <c r="G533" s="59"/>
      <c r="H533" s="59"/>
    </row>
    <row r="534" ht="19.5" customHeight="1">
      <c r="D534" s="59"/>
      <c r="E534" s="59"/>
      <c r="F534" s="59"/>
      <c r="G534" s="59"/>
      <c r="H534" s="59"/>
    </row>
    <row r="535" ht="19.5" customHeight="1">
      <c r="D535" s="59"/>
      <c r="E535" s="59"/>
      <c r="F535" s="59"/>
      <c r="G535" s="59"/>
      <c r="H535" s="59"/>
    </row>
    <row r="536" ht="19.5" customHeight="1">
      <c r="D536" s="59"/>
      <c r="E536" s="59"/>
      <c r="F536" s="59"/>
      <c r="G536" s="59"/>
      <c r="H536" s="59"/>
    </row>
    <row r="537" ht="19.5" customHeight="1">
      <c r="D537" s="59"/>
      <c r="E537" s="59"/>
      <c r="F537" s="59"/>
      <c r="G537" s="59"/>
      <c r="H537" s="59"/>
    </row>
    <row r="538" ht="19.5" customHeight="1">
      <c r="D538" s="59"/>
      <c r="E538" s="59"/>
      <c r="F538" s="59"/>
      <c r="G538" s="59"/>
      <c r="H538" s="59"/>
    </row>
    <row r="539" ht="19.5" customHeight="1">
      <c r="D539" s="59"/>
      <c r="E539" s="59"/>
      <c r="F539" s="59"/>
      <c r="G539" s="59"/>
      <c r="H539" s="59"/>
    </row>
    <row r="540" ht="19.5" customHeight="1">
      <c r="D540" s="59"/>
      <c r="E540" s="59"/>
      <c r="F540" s="59"/>
      <c r="G540" s="59"/>
      <c r="H540" s="59"/>
    </row>
    <row r="541" ht="19.5" customHeight="1">
      <c r="D541" s="59"/>
      <c r="E541" s="59"/>
      <c r="F541" s="59"/>
      <c r="G541" s="59"/>
      <c r="H541" s="59"/>
    </row>
    <row r="542" ht="19.5" customHeight="1">
      <c r="D542" s="59"/>
      <c r="E542" s="59"/>
      <c r="F542" s="59"/>
      <c r="G542" s="59"/>
      <c r="H542" s="59"/>
    </row>
    <row r="543" ht="19.5" customHeight="1">
      <c r="D543" s="59"/>
      <c r="E543" s="59"/>
      <c r="F543" s="59"/>
      <c r="G543" s="59"/>
      <c r="H543" s="59"/>
    </row>
    <row r="544" ht="19.5" customHeight="1">
      <c r="D544" s="59"/>
      <c r="E544" s="59"/>
      <c r="F544" s="59"/>
      <c r="G544" s="59"/>
      <c r="H544" s="59"/>
    </row>
    <row r="545" ht="19.5" customHeight="1">
      <c r="D545" s="59"/>
      <c r="E545" s="59"/>
      <c r="F545" s="59"/>
      <c r="G545" s="59"/>
      <c r="H545" s="59"/>
    </row>
    <row r="546" ht="19.5" customHeight="1">
      <c r="D546" s="59"/>
      <c r="E546" s="59"/>
      <c r="F546" s="59"/>
      <c r="G546" s="59"/>
      <c r="H546" s="59"/>
    </row>
    <row r="547" ht="19.5" customHeight="1">
      <c r="D547" s="59"/>
      <c r="E547" s="59"/>
      <c r="F547" s="59"/>
      <c r="G547" s="59"/>
      <c r="H547" s="59"/>
    </row>
    <row r="548" ht="19.5" customHeight="1">
      <c r="D548" s="59"/>
      <c r="E548" s="59"/>
      <c r="F548" s="59"/>
      <c r="G548" s="59"/>
      <c r="H548" s="59"/>
    </row>
    <row r="549" ht="19.5" customHeight="1">
      <c r="D549" s="59"/>
      <c r="E549" s="59"/>
      <c r="F549" s="59"/>
      <c r="G549" s="59"/>
      <c r="H549" s="59"/>
    </row>
    <row r="550" ht="19.5" customHeight="1">
      <c r="D550" s="59"/>
      <c r="E550" s="59"/>
      <c r="F550" s="59"/>
      <c r="G550" s="59"/>
      <c r="H550" s="59"/>
    </row>
    <row r="551" ht="19.5" customHeight="1">
      <c r="D551" s="59"/>
      <c r="E551" s="59"/>
      <c r="F551" s="59"/>
      <c r="G551" s="59"/>
      <c r="H551" s="59"/>
    </row>
    <row r="552" ht="19.5" customHeight="1">
      <c r="D552" s="59"/>
      <c r="E552" s="59"/>
      <c r="F552" s="59"/>
      <c r="G552" s="59"/>
      <c r="H552" s="59"/>
    </row>
    <row r="553" ht="19.5" customHeight="1">
      <c r="D553" s="59"/>
      <c r="E553" s="59"/>
      <c r="F553" s="59"/>
      <c r="G553" s="59"/>
      <c r="H553" s="59"/>
    </row>
    <row r="554" ht="19.5" customHeight="1">
      <c r="D554" s="59"/>
      <c r="E554" s="59"/>
      <c r="F554" s="59"/>
      <c r="G554" s="59"/>
      <c r="H554" s="59"/>
    </row>
    <row r="555" ht="19.5" customHeight="1">
      <c r="D555" s="59"/>
      <c r="E555" s="59"/>
      <c r="F555" s="59"/>
      <c r="G555" s="59"/>
      <c r="H555" s="59"/>
    </row>
    <row r="556" ht="19.5" customHeight="1">
      <c r="D556" s="59"/>
      <c r="E556" s="59"/>
      <c r="F556" s="59"/>
      <c r="G556" s="59"/>
      <c r="H556" s="59"/>
    </row>
    <row r="557" ht="19.5" customHeight="1">
      <c r="D557" s="59"/>
      <c r="E557" s="59"/>
      <c r="F557" s="59"/>
      <c r="G557" s="59"/>
      <c r="H557" s="59"/>
    </row>
    <row r="558" ht="19.5" customHeight="1">
      <c r="D558" s="59"/>
      <c r="E558" s="59"/>
      <c r="F558" s="59"/>
      <c r="G558" s="59"/>
      <c r="H558" s="59"/>
    </row>
    <row r="559" ht="19.5" customHeight="1">
      <c r="D559" s="59"/>
      <c r="E559" s="59"/>
      <c r="F559" s="59"/>
      <c r="G559" s="59"/>
      <c r="H559" s="59"/>
    </row>
    <row r="560" ht="19.5" customHeight="1">
      <c r="D560" s="59"/>
      <c r="E560" s="59"/>
      <c r="F560" s="59"/>
      <c r="G560" s="59"/>
      <c r="H560" s="59"/>
    </row>
    <row r="561" ht="19.5" customHeight="1">
      <c r="D561" s="59"/>
      <c r="E561" s="59"/>
      <c r="F561" s="59"/>
      <c r="G561" s="59"/>
      <c r="H561" s="59"/>
    </row>
    <row r="562" ht="19.5" customHeight="1">
      <c r="D562" s="59"/>
      <c r="E562" s="59"/>
      <c r="F562" s="59"/>
      <c r="G562" s="59"/>
      <c r="H562" s="59"/>
    </row>
    <row r="563" ht="19.5" customHeight="1">
      <c r="D563" s="59"/>
      <c r="E563" s="59"/>
      <c r="F563" s="59"/>
      <c r="G563" s="59"/>
      <c r="H563" s="59"/>
    </row>
    <row r="564" ht="19.5" customHeight="1">
      <c r="D564" s="59"/>
      <c r="E564" s="59"/>
      <c r="F564" s="59"/>
      <c r="G564" s="59"/>
      <c r="H564" s="59"/>
    </row>
    <row r="565" ht="19.5" customHeight="1">
      <c r="D565" s="59"/>
      <c r="E565" s="59"/>
      <c r="F565" s="59"/>
      <c r="G565" s="59"/>
      <c r="H565" s="59"/>
    </row>
    <row r="566" ht="19.5" customHeight="1">
      <c r="D566" s="59"/>
      <c r="E566" s="59"/>
      <c r="F566" s="59"/>
      <c r="G566" s="59"/>
      <c r="H566" s="59"/>
    </row>
    <row r="567" ht="19.5" customHeight="1">
      <c r="D567" s="59"/>
      <c r="E567" s="59"/>
      <c r="F567" s="59"/>
      <c r="G567" s="59"/>
      <c r="H567" s="59"/>
    </row>
    <row r="568" ht="19.5" customHeight="1">
      <c r="D568" s="59"/>
      <c r="E568" s="59"/>
      <c r="F568" s="59"/>
      <c r="G568" s="59"/>
      <c r="H568" s="59"/>
    </row>
    <row r="569" ht="19.5" customHeight="1">
      <c r="D569" s="59"/>
      <c r="E569" s="59"/>
      <c r="F569" s="59"/>
      <c r="G569" s="59"/>
      <c r="H569" s="59"/>
    </row>
    <row r="570" ht="19.5" customHeight="1">
      <c r="D570" s="59"/>
      <c r="E570" s="59"/>
      <c r="F570" s="59"/>
      <c r="G570" s="59"/>
      <c r="H570" s="59"/>
    </row>
    <row r="571" ht="19.5" customHeight="1">
      <c r="D571" s="59"/>
      <c r="E571" s="59"/>
      <c r="F571" s="59"/>
      <c r="G571" s="59"/>
      <c r="H571" s="59"/>
    </row>
    <row r="572" ht="19.5" customHeight="1">
      <c r="D572" s="59"/>
      <c r="E572" s="59"/>
      <c r="F572" s="59"/>
      <c r="G572" s="59"/>
      <c r="H572" s="59"/>
    </row>
    <row r="573" ht="19.5" customHeight="1">
      <c r="D573" s="59"/>
      <c r="E573" s="59"/>
      <c r="F573" s="59"/>
      <c r="G573" s="59"/>
      <c r="H573" s="59"/>
    </row>
    <row r="574" ht="19.5" customHeight="1">
      <c r="D574" s="59"/>
      <c r="E574" s="59"/>
      <c r="F574" s="59"/>
      <c r="G574" s="59"/>
      <c r="H574" s="59"/>
    </row>
    <row r="575" ht="19.5" customHeight="1">
      <c r="D575" s="59"/>
      <c r="E575" s="59"/>
      <c r="F575" s="59"/>
      <c r="G575" s="59"/>
      <c r="H575" s="59"/>
    </row>
    <row r="576" ht="19.5" customHeight="1">
      <c r="D576" s="59"/>
      <c r="E576" s="59"/>
      <c r="F576" s="59"/>
      <c r="G576" s="59"/>
      <c r="H576" s="59"/>
    </row>
    <row r="577" ht="19.5" customHeight="1">
      <c r="D577" s="59"/>
      <c r="E577" s="59"/>
      <c r="F577" s="59"/>
      <c r="G577" s="59"/>
      <c r="H577" s="59"/>
    </row>
    <row r="578" ht="19.5" customHeight="1">
      <c r="D578" s="59"/>
      <c r="E578" s="59"/>
      <c r="F578" s="59"/>
      <c r="G578" s="59"/>
      <c r="H578" s="59"/>
    </row>
    <row r="579" ht="19.5" customHeight="1">
      <c r="D579" s="59"/>
      <c r="E579" s="59"/>
      <c r="F579" s="59"/>
      <c r="G579" s="59"/>
      <c r="H579" s="59"/>
    </row>
    <row r="580" ht="19.5" customHeight="1">
      <c r="D580" s="59"/>
      <c r="E580" s="59"/>
      <c r="F580" s="59"/>
      <c r="G580" s="59"/>
      <c r="H580" s="59"/>
    </row>
    <row r="581" ht="19.5" customHeight="1">
      <c r="D581" s="59"/>
      <c r="E581" s="59"/>
      <c r="F581" s="59"/>
      <c r="G581" s="59"/>
      <c r="H581" s="59"/>
    </row>
    <row r="582" ht="19.5" customHeight="1">
      <c r="D582" s="59"/>
      <c r="E582" s="59"/>
      <c r="F582" s="59"/>
      <c r="G582" s="59"/>
      <c r="H582" s="59"/>
    </row>
    <row r="583" ht="19.5" customHeight="1">
      <c r="D583" s="59"/>
      <c r="E583" s="59"/>
      <c r="F583" s="59"/>
      <c r="G583" s="59"/>
      <c r="H583" s="59"/>
    </row>
    <row r="584" ht="19.5" customHeight="1">
      <c r="D584" s="59"/>
      <c r="E584" s="59"/>
      <c r="F584" s="59"/>
      <c r="G584" s="59"/>
      <c r="H584" s="59"/>
    </row>
    <row r="585" ht="19.5" customHeight="1">
      <c r="D585" s="59"/>
      <c r="E585" s="59"/>
      <c r="F585" s="59"/>
      <c r="G585" s="59"/>
      <c r="H585" s="59"/>
    </row>
    <row r="586" ht="19.5" customHeight="1">
      <c r="D586" s="59"/>
      <c r="E586" s="59"/>
      <c r="F586" s="59"/>
      <c r="G586" s="59"/>
      <c r="H586" s="59"/>
    </row>
    <row r="587" ht="19.5" customHeight="1">
      <c r="D587" s="59"/>
      <c r="E587" s="59"/>
      <c r="F587" s="59"/>
      <c r="G587" s="59"/>
      <c r="H587" s="59"/>
    </row>
    <row r="588" ht="19.5" customHeight="1">
      <c r="D588" s="59"/>
      <c r="E588" s="59"/>
      <c r="F588" s="59"/>
      <c r="G588" s="59"/>
      <c r="H588" s="59"/>
    </row>
    <row r="589" ht="19.5" customHeight="1">
      <c r="D589" s="59"/>
      <c r="E589" s="59"/>
      <c r="F589" s="59"/>
      <c r="G589" s="59"/>
      <c r="H589" s="59"/>
    </row>
    <row r="590" ht="19.5" customHeight="1">
      <c r="D590" s="59"/>
      <c r="E590" s="59"/>
      <c r="F590" s="59"/>
      <c r="G590" s="59"/>
      <c r="H590" s="59"/>
    </row>
    <row r="591" ht="19.5" customHeight="1">
      <c r="D591" s="59"/>
      <c r="E591" s="59"/>
      <c r="F591" s="59"/>
      <c r="G591" s="59"/>
      <c r="H591" s="59"/>
    </row>
    <row r="592" ht="19.5" customHeight="1">
      <c r="D592" s="59"/>
      <c r="E592" s="59"/>
      <c r="F592" s="59"/>
      <c r="G592" s="59"/>
      <c r="H592" s="59"/>
    </row>
    <row r="593" ht="19.5" customHeight="1">
      <c r="D593" s="59"/>
      <c r="E593" s="59"/>
      <c r="F593" s="59"/>
      <c r="G593" s="59"/>
      <c r="H593" s="59"/>
    </row>
    <row r="594" ht="19.5" customHeight="1">
      <c r="D594" s="59"/>
      <c r="E594" s="59"/>
      <c r="F594" s="59"/>
      <c r="G594" s="59"/>
      <c r="H594" s="59"/>
    </row>
    <row r="595" ht="19.5" customHeight="1">
      <c r="D595" s="59"/>
      <c r="E595" s="59"/>
      <c r="F595" s="59"/>
      <c r="G595" s="59"/>
      <c r="H595" s="59"/>
    </row>
    <row r="596" ht="19.5" customHeight="1">
      <c r="D596" s="59"/>
      <c r="E596" s="59"/>
      <c r="F596" s="59"/>
      <c r="G596" s="59"/>
      <c r="H596" s="59"/>
    </row>
    <row r="597" ht="19.5" customHeight="1">
      <c r="D597" s="59"/>
      <c r="E597" s="59"/>
      <c r="F597" s="59"/>
      <c r="G597" s="59"/>
      <c r="H597" s="59"/>
    </row>
    <row r="598" ht="19.5" customHeight="1">
      <c r="D598" s="59"/>
      <c r="E598" s="59"/>
      <c r="F598" s="59"/>
      <c r="G598" s="59"/>
      <c r="H598" s="59"/>
    </row>
    <row r="599" ht="19.5" customHeight="1">
      <c r="D599" s="59"/>
      <c r="E599" s="59"/>
      <c r="F599" s="59"/>
      <c r="G599" s="59"/>
      <c r="H599" s="59"/>
    </row>
    <row r="600" ht="19.5" customHeight="1">
      <c r="D600" s="59"/>
      <c r="E600" s="59"/>
      <c r="F600" s="59"/>
      <c r="G600" s="59"/>
      <c r="H600" s="59"/>
    </row>
    <row r="601" ht="19.5" customHeight="1">
      <c r="D601" s="59"/>
      <c r="E601" s="59"/>
      <c r="F601" s="59"/>
      <c r="G601" s="59"/>
      <c r="H601" s="59"/>
    </row>
    <row r="602" ht="19.5" customHeight="1">
      <c r="D602" s="59"/>
      <c r="E602" s="59"/>
      <c r="F602" s="59"/>
      <c r="G602" s="59"/>
      <c r="H602" s="59"/>
    </row>
    <row r="603" ht="19.5" customHeight="1">
      <c r="D603" s="59"/>
      <c r="E603" s="59"/>
      <c r="F603" s="59"/>
      <c r="G603" s="59"/>
      <c r="H603" s="59"/>
    </row>
    <row r="604" ht="19.5" customHeight="1">
      <c r="D604" s="59"/>
      <c r="E604" s="59"/>
      <c r="F604" s="59"/>
      <c r="G604" s="59"/>
      <c r="H604" s="59"/>
    </row>
    <row r="605" ht="19.5" customHeight="1">
      <c r="D605" s="59"/>
      <c r="E605" s="59"/>
      <c r="F605" s="59"/>
      <c r="G605" s="59"/>
      <c r="H605" s="59"/>
    </row>
    <row r="606" ht="19.5" customHeight="1">
      <c r="D606" s="59"/>
      <c r="E606" s="59"/>
      <c r="F606" s="59"/>
      <c r="G606" s="59"/>
      <c r="H606" s="59"/>
    </row>
    <row r="607" ht="19.5" customHeight="1">
      <c r="D607" s="59"/>
      <c r="E607" s="59"/>
      <c r="F607" s="59"/>
      <c r="G607" s="59"/>
      <c r="H607" s="59"/>
    </row>
    <row r="608" ht="19.5" customHeight="1">
      <c r="D608" s="59"/>
      <c r="E608" s="59"/>
      <c r="F608" s="59"/>
      <c r="G608" s="59"/>
      <c r="H608" s="59"/>
    </row>
    <row r="609" ht="19.5" customHeight="1">
      <c r="D609" s="59"/>
      <c r="E609" s="59"/>
      <c r="F609" s="59"/>
      <c r="G609" s="59"/>
      <c r="H609" s="59"/>
    </row>
    <row r="610" ht="19.5" customHeight="1">
      <c r="D610" s="59"/>
      <c r="E610" s="59"/>
      <c r="F610" s="59"/>
      <c r="G610" s="59"/>
      <c r="H610" s="59"/>
    </row>
    <row r="611" ht="19.5" customHeight="1">
      <c r="D611" s="59"/>
      <c r="E611" s="59"/>
      <c r="F611" s="59"/>
      <c r="G611" s="59"/>
      <c r="H611" s="59"/>
    </row>
    <row r="612" ht="19.5" customHeight="1">
      <c r="D612" s="59"/>
      <c r="E612" s="59"/>
      <c r="F612" s="59"/>
      <c r="G612" s="59"/>
      <c r="H612" s="59"/>
    </row>
    <row r="613" ht="19.5" customHeight="1">
      <c r="D613" s="59"/>
      <c r="E613" s="59"/>
      <c r="F613" s="59"/>
      <c r="G613" s="59"/>
      <c r="H613" s="59"/>
    </row>
    <row r="614" ht="19.5" customHeight="1">
      <c r="D614" s="59"/>
      <c r="E614" s="59"/>
      <c r="F614" s="59"/>
      <c r="G614" s="59"/>
      <c r="H614" s="59"/>
    </row>
    <row r="615" ht="19.5" customHeight="1">
      <c r="D615" s="59"/>
      <c r="E615" s="59"/>
      <c r="F615" s="59"/>
      <c r="G615" s="59"/>
      <c r="H615" s="59"/>
    </row>
    <row r="616" ht="19.5" customHeight="1">
      <c r="D616" s="59"/>
      <c r="E616" s="59"/>
      <c r="F616" s="59"/>
      <c r="G616" s="59"/>
      <c r="H616" s="59"/>
    </row>
    <row r="617" ht="19.5" customHeight="1">
      <c r="D617" s="59"/>
      <c r="E617" s="59"/>
      <c r="F617" s="59"/>
      <c r="G617" s="59"/>
      <c r="H617" s="59"/>
    </row>
    <row r="618" ht="19.5" customHeight="1">
      <c r="D618" s="59"/>
      <c r="E618" s="59"/>
      <c r="F618" s="59"/>
      <c r="G618" s="59"/>
      <c r="H618" s="59"/>
    </row>
    <row r="619" ht="19.5" customHeight="1">
      <c r="D619" s="59"/>
      <c r="E619" s="59"/>
      <c r="F619" s="59"/>
      <c r="G619" s="59"/>
      <c r="H619" s="59"/>
    </row>
    <row r="620" ht="19.5" customHeight="1">
      <c r="D620" s="59"/>
      <c r="E620" s="59"/>
      <c r="F620" s="59"/>
      <c r="G620" s="59"/>
      <c r="H620" s="59"/>
    </row>
    <row r="621" ht="19.5" customHeight="1">
      <c r="D621" s="59"/>
      <c r="E621" s="59"/>
      <c r="F621" s="59"/>
      <c r="G621" s="59"/>
      <c r="H621" s="59"/>
    </row>
    <row r="622" ht="19.5" customHeight="1">
      <c r="D622" s="59"/>
      <c r="E622" s="59"/>
      <c r="F622" s="59"/>
      <c r="G622" s="59"/>
      <c r="H622" s="59"/>
    </row>
    <row r="623" ht="19.5" customHeight="1">
      <c r="D623" s="59"/>
      <c r="E623" s="59"/>
      <c r="F623" s="59"/>
      <c r="G623" s="59"/>
      <c r="H623" s="59"/>
    </row>
    <row r="624" ht="19.5" customHeight="1">
      <c r="D624" s="59"/>
      <c r="E624" s="59"/>
      <c r="F624" s="59"/>
      <c r="G624" s="59"/>
      <c r="H624" s="59"/>
    </row>
    <row r="625" ht="19.5" customHeight="1">
      <c r="D625" s="59"/>
      <c r="E625" s="59"/>
      <c r="F625" s="59"/>
      <c r="G625" s="59"/>
      <c r="H625" s="59"/>
    </row>
    <row r="626" ht="19.5" customHeight="1">
      <c r="D626" s="59"/>
      <c r="E626" s="59"/>
      <c r="F626" s="59"/>
      <c r="G626" s="59"/>
      <c r="H626" s="59"/>
    </row>
    <row r="627" ht="19.5" customHeight="1">
      <c r="D627" s="59"/>
      <c r="E627" s="59"/>
      <c r="F627" s="59"/>
      <c r="G627" s="59"/>
      <c r="H627" s="59"/>
    </row>
    <row r="628" ht="19.5" customHeight="1">
      <c r="D628" s="59"/>
      <c r="E628" s="59"/>
      <c r="F628" s="59"/>
      <c r="G628" s="59"/>
      <c r="H628" s="59"/>
    </row>
    <row r="629" ht="19.5" customHeight="1">
      <c r="D629" s="59"/>
      <c r="E629" s="59"/>
      <c r="F629" s="59"/>
      <c r="G629" s="59"/>
      <c r="H629" s="59"/>
    </row>
    <row r="630" ht="19.5" customHeight="1">
      <c r="D630" s="59"/>
      <c r="E630" s="59"/>
      <c r="F630" s="59"/>
      <c r="G630" s="59"/>
      <c r="H630" s="59"/>
    </row>
    <row r="631" ht="19.5" customHeight="1">
      <c r="D631" s="59"/>
      <c r="E631" s="59"/>
      <c r="F631" s="59"/>
      <c r="G631" s="59"/>
      <c r="H631" s="59"/>
    </row>
    <row r="632" ht="19.5" customHeight="1">
      <c r="D632" s="59"/>
      <c r="E632" s="59"/>
      <c r="F632" s="59"/>
      <c r="G632" s="59"/>
      <c r="H632" s="59"/>
    </row>
    <row r="633" ht="19.5" customHeight="1">
      <c r="D633" s="59"/>
      <c r="E633" s="59"/>
      <c r="F633" s="59"/>
      <c r="G633" s="59"/>
      <c r="H633" s="59"/>
    </row>
    <row r="634" ht="19.5" customHeight="1">
      <c r="D634" s="59"/>
      <c r="E634" s="59"/>
      <c r="F634" s="59"/>
      <c r="G634" s="59"/>
      <c r="H634" s="59"/>
    </row>
    <row r="635" ht="19.5" customHeight="1">
      <c r="D635" s="59"/>
      <c r="E635" s="59"/>
      <c r="F635" s="59"/>
      <c r="G635" s="59"/>
      <c r="H635" s="59"/>
    </row>
    <row r="636" ht="19.5" customHeight="1">
      <c r="D636" s="59"/>
      <c r="E636" s="59"/>
      <c r="F636" s="59"/>
      <c r="G636" s="59"/>
      <c r="H636" s="59"/>
    </row>
    <row r="637" ht="19.5" customHeight="1">
      <c r="D637" s="59"/>
      <c r="E637" s="59"/>
      <c r="F637" s="59"/>
      <c r="G637" s="59"/>
      <c r="H637" s="59"/>
    </row>
    <row r="638" ht="19.5" customHeight="1">
      <c r="D638" s="59"/>
      <c r="E638" s="59"/>
      <c r="F638" s="59"/>
      <c r="G638" s="59"/>
      <c r="H638" s="59"/>
    </row>
    <row r="639" ht="19.5" customHeight="1">
      <c r="D639" s="59"/>
      <c r="E639" s="59"/>
      <c r="F639" s="59"/>
      <c r="G639" s="59"/>
      <c r="H639" s="59"/>
    </row>
    <row r="640" ht="19.5" customHeight="1">
      <c r="D640" s="59"/>
      <c r="E640" s="59"/>
      <c r="F640" s="59"/>
      <c r="G640" s="59"/>
      <c r="H640" s="59"/>
    </row>
    <row r="641" ht="19.5" customHeight="1">
      <c r="D641" s="59"/>
      <c r="E641" s="59"/>
      <c r="F641" s="59"/>
      <c r="G641" s="59"/>
      <c r="H641" s="59"/>
    </row>
    <row r="642" ht="19.5" customHeight="1">
      <c r="D642" s="59"/>
      <c r="E642" s="59"/>
      <c r="F642" s="59"/>
      <c r="G642" s="59"/>
      <c r="H642" s="59"/>
    </row>
    <row r="643" ht="19.5" customHeight="1">
      <c r="D643" s="59"/>
      <c r="E643" s="59"/>
      <c r="F643" s="59"/>
      <c r="G643" s="59"/>
      <c r="H643" s="59"/>
    </row>
    <row r="644" ht="19.5" customHeight="1">
      <c r="D644" s="59"/>
      <c r="E644" s="59"/>
      <c r="F644" s="59"/>
      <c r="G644" s="59"/>
      <c r="H644" s="59"/>
    </row>
    <row r="645" ht="19.5" customHeight="1">
      <c r="D645" s="59"/>
      <c r="E645" s="59"/>
      <c r="F645" s="59"/>
      <c r="G645" s="59"/>
      <c r="H645" s="59"/>
    </row>
    <row r="646" ht="19.5" customHeight="1">
      <c r="D646" s="59"/>
      <c r="E646" s="59"/>
      <c r="F646" s="59"/>
      <c r="G646" s="59"/>
      <c r="H646" s="59"/>
    </row>
    <row r="647" ht="19.5" customHeight="1">
      <c r="D647" s="59"/>
      <c r="E647" s="59"/>
      <c r="F647" s="59"/>
      <c r="G647" s="59"/>
      <c r="H647" s="59"/>
    </row>
    <row r="648" ht="19.5" customHeight="1">
      <c r="D648" s="59"/>
      <c r="E648" s="59"/>
      <c r="F648" s="59"/>
      <c r="G648" s="59"/>
      <c r="H648" s="59"/>
    </row>
    <row r="649" ht="19.5" customHeight="1">
      <c r="D649" s="59"/>
      <c r="E649" s="59"/>
      <c r="F649" s="59"/>
      <c r="G649" s="59"/>
      <c r="H649" s="59"/>
    </row>
    <row r="650" ht="19.5" customHeight="1">
      <c r="D650" s="59"/>
      <c r="E650" s="59"/>
      <c r="F650" s="59"/>
      <c r="G650" s="59"/>
      <c r="H650" s="59"/>
    </row>
    <row r="651" ht="19.5" customHeight="1">
      <c r="D651" s="59"/>
      <c r="E651" s="59"/>
      <c r="F651" s="59"/>
      <c r="G651" s="59"/>
      <c r="H651" s="59"/>
    </row>
    <row r="652" ht="19.5" customHeight="1">
      <c r="D652" s="59"/>
      <c r="E652" s="59"/>
      <c r="F652" s="59"/>
      <c r="G652" s="59"/>
      <c r="H652" s="59"/>
    </row>
    <row r="653" ht="19.5" customHeight="1">
      <c r="D653" s="59"/>
      <c r="E653" s="59"/>
      <c r="F653" s="59"/>
      <c r="G653" s="59"/>
      <c r="H653" s="59"/>
    </row>
    <row r="654" ht="19.5" customHeight="1">
      <c r="D654" s="59"/>
      <c r="E654" s="59"/>
      <c r="F654" s="59"/>
      <c r="G654" s="59"/>
      <c r="H654" s="59"/>
    </row>
    <row r="655" ht="19.5" customHeight="1">
      <c r="D655" s="59"/>
      <c r="E655" s="59"/>
      <c r="F655" s="59"/>
      <c r="G655" s="59"/>
      <c r="H655" s="59"/>
    </row>
    <row r="656" ht="19.5" customHeight="1">
      <c r="D656" s="59"/>
      <c r="E656" s="59"/>
      <c r="F656" s="59"/>
      <c r="G656" s="59"/>
      <c r="H656" s="59"/>
    </row>
    <row r="657" ht="19.5" customHeight="1">
      <c r="D657" s="59"/>
      <c r="E657" s="59"/>
      <c r="F657" s="59"/>
      <c r="G657" s="59"/>
      <c r="H657" s="59"/>
    </row>
    <row r="658" ht="19.5" customHeight="1">
      <c r="D658" s="59"/>
      <c r="E658" s="59"/>
      <c r="F658" s="59"/>
      <c r="G658" s="59"/>
      <c r="H658" s="59"/>
    </row>
    <row r="659" ht="19.5" customHeight="1">
      <c r="D659" s="59"/>
      <c r="E659" s="59"/>
      <c r="F659" s="59"/>
      <c r="G659" s="59"/>
      <c r="H659" s="59"/>
    </row>
    <row r="660" ht="19.5" customHeight="1">
      <c r="D660" s="59"/>
      <c r="E660" s="59"/>
      <c r="F660" s="59"/>
      <c r="G660" s="59"/>
      <c r="H660" s="59"/>
    </row>
    <row r="661" ht="19.5" customHeight="1">
      <c r="D661" s="59"/>
      <c r="E661" s="59"/>
      <c r="F661" s="59"/>
      <c r="G661" s="59"/>
      <c r="H661" s="59"/>
    </row>
    <row r="662" ht="19.5" customHeight="1">
      <c r="D662" s="59"/>
      <c r="E662" s="59"/>
      <c r="F662" s="59"/>
      <c r="G662" s="59"/>
      <c r="H662" s="59"/>
    </row>
    <row r="663" ht="19.5" customHeight="1">
      <c r="D663" s="59"/>
      <c r="E663" s="59"/>
      <c r="F663" s="59"/>
      <c r="G663" s="59"/>
      <c r="H663" s="59"/>
    </row>
    <row r="664" ht="19.5" customHeight="1">
      <c r="D664" s="59"/>
      <c r="E664" s="59"/>
      <c r="F664" s="59"/>
      <c r="G664" s="59"/>
      <c r="H664" s="59"/>
    </row>
    <row r="665" ht="19.5" customHeight="1">
      <c r="D665" s="59"/>
      <c r="E665" s="59"/>
      <c r="F665" s="59"/>
      <c r="G665" s="59"/>
      <c r="H665" s="59"/>
    </row>
    <row r="666" ht="19.5" customHeight="1">
      <c r="D666" s="59"/>
      <c r="E666" s="59"/>
      <c r="F666" s="59"/>
      <c r="G666" s="59"/>
      <c r="H666" s="59"/>
    </row>
    <row r="667" ht="19.5" customHeight="1">
      <c r="D667" s="59"/>
      <c r="E667" s="59"/>
      <c r="F667" s="59"/>
      <c r="G667" s="59"/>
      <c r="H667" s="59"/>
    </row>
    <row r="668" ht="19.5" customHeight="1">
      <c r="D668" s="59"/>
      <c r="E668" s="59"/>
      <c r="F668" s="59"/>
      <c r="G668" s="59"/>
      <c r="H668" s="59"/>
    </row>
    <row r="669" ht="19.5" customHeight="1">
      <c r="D669" s="59"/>
      <c r="E669" s="59"/>
      <c r="F669" s="59"/>
      <c r="G669" s="59"/>
      <c r="H669" s="59"/>
    </row>
    <row r="670" ht="19.5" customHeight="1">
      <c r="D670" s="59"/>
      <c r="E670" s="59"/>
      <c r="F670" s="59"/>
      <c r="G670" s="59"/>
      <c r="H670" s="59"/>
    </row>
    <row r="671" ht="19.5" customHeight="1">
      <c r="D671" s="59"/>
      <c r="E671" s="59"/>
      <c r="F671" s="59"/>
      <c r="G671" s="59"/>
      <c r="H671" s="59"/>
    </row>
    <row r="672" ht="19.5" customHeight="1">
      <c r="D672" s="59"/>
      <c r="E672" s="59"/>
      <c r="F672" s="59"/>
      <c r="G672" s="59"/>
      <c r="H672" s="59"/>
    </row>
    <row r="673" ht="19.5" customHeight="1">
      <c r="D673" s="59"/>
      <c r="E673" s="59"/>
      <c r="F673" s="59"/>
      <c r="G673" s="59"/>
      <c r="H673" s="59"/>
    </row>
    <row r="674" ht="19.5" customHeight="1">
      <c r="D674" s="59"/>
      <c r="E674" s="59"/>
      <c r="F674" s="59"/>
      <c r="G674" s="59"/>
      <c r="H674" s="59"/>
    </row>
    <row r="675" ht="19.5" customHeight="1">
      <c r="D675" s="59"/>
      <c r="E675" s="59"/>
      <c r="F675" s="59"/>
      <c r="G675" s="59"/>
      <c r="H675" s="59"/>
    </row>
    <row r="676" ht="19.5" customHeight="1">
      <c r="D676" s="59"/>
      <c r="E676" s="59"/>
      <c r="F676" s="59"/>
      <c r="G676" s="59"/>
      <c r="H676" s="59"/>
    </row>
    <row r="677" ht="19.5" customHeight="1">
      <c r="D677" s="59"/>
      <c r="E677" s="59"/>
      <c r="F677" s="59"/>
      <c r="G677" s="59"/>
      <c r="H677" s="59"/>
    </row>
    <row r="678" ht="19.5" customHeight="1">
      <c r="D678" s="59"/>
      <c r="E678" s="59"/>
      <c r="F678" s="59"/>
      <c r="G678" s="59"/>
      <c r="H678" s="59"/>
    </row>
    <row r="679" ht="19.5" customHeight="1">
      <c r="D679" s="59"/>
      <c r="E679" s="59"/>
      <c r="F679" s="59"/>
      <c r="G679" s="59"/>
      <c r="H679" s="59"/>
    </row>
    <row r="680" ht="19.5" customHeight="1">
      <c r="D680" s="59"/>
      <c r="E680" s="59"/>
      <c r="F680" s="59"/>
      <c r="G680" s="59"/>
      <c r="H680" s="59"/>
    </row>
    <row r="681" ht="19.5" customHeight="1">
      <c r="D681" s="59"/>
      <c r="E681" s="59"/>
      <c r="F681" s="59"/>
      <c r="G681" s="59"/>
      <c r="H681" s="59"/>
    </row>
    <row r="682" ht="19.5" customHeight="1">
      <c r="D682" s="59"/>
      <c r="E682" s="59"/>
      <c r="F682" s="59"/>
      <c r="G682" s="59"/>
      <c r="H682" s="59"/>
    </row>
    <row r="683" ht="19.5" customHeight="1">
      <c r="D683" s="59"/>
      <c r="E683" s="59"/>
      <c r="F683" s="59"/>
      <c r="G683" s="59"/>
      <c r="H683" s="59"/>
    </row>
    <row r="684" ht="19.5" customHeight="1">
      <c r="D684" s="59"/>
      <c r="E684" s="59"/>
      <c r="F684" s="59"/>
      <c r="G684" s="59"/>
      <c r="H684" s="59"/>
    </row>
    <row r="685" ht="19.5" customHeight="1">
      <c r="D685" s="59"/>
      <c r="E685" s="59"/>
      <c r="F685" s="59"/>
      <c r="G685" s="59"/>
      <c r="H685" s="59"/>
    </row>
    <row r="686" ht="19.5" customHeight="1">
      <c r="D686" s="59"/>
      <c r="E686" s="59"/>
      <c r="F686" s="59"/>
      <c r="G686" s="59"/>
      <c r="H686" s="59"/>
    </row>
    <row r="687" ht="19.5" customHeight="1">
      <c r="D687" s="59"/>
      <c r="E687" s="59"/>
      <c r="F687" s="59"/>
      <c r="G687" s="59"/>
      <c r="H687" s="59"/>
    </row>
    <row r="688" ht="19.5" customHeight="1">
      <c r="D688" s="59"/>
      <c r="E688" s="59"/>
      <c r="F688" s="59"/>
      <c r="G688" s="59"/>
      <c r="H688" s="59"/>
    </row>
    <row r="689" ht="19.5" customHeight="1">
      <c r="D689" s="59"/>
      <c r="E689" s="59"/>
      <c r="F689" s="59"/>
      <c r="G689" s="59"/>
      <c r="H689" s="59"/>
    </row>
    <row r="690" ht="19.5" customHeight="1">
      <c r="D690" s="59"/>
      <c r="E690" s="59"/>
      <c r="F690" s="59"/>
      <c r="G690" s="59"/>
      <c r="H690" s="59"/>
    </row>
    <row r="691" ht="19.5" customHeight="1">
      <c r="D691" s="59"/>
      <c r="E691" s="59"/>
      <c r="F691" s="59"/>
      <c r="G691" s="59"/>
      <c r="H691" s="59"/>
    </row>
    <row r="692" ht="19.5" customHeight="1">
      <c r="D692" s="59"/>
      <c r="E692" s="59"/>
      <c r="F692" s="59"/>
      <c r="G692" s="59"/>
      <c r="H692" s="59"/>
    </row>
    <row r="693" ht="19.5" customHeight="1">
      <c r="D693" s="59"/>
      <c r="E693" s="59"/>
      <c r="F693" s="59"/>
      <c r="G693" s="59"/>
      <c r="H693" s="59"/>
    </row>
    <row r="694" ht="19.5" customHeight="1">
      <c r="D694" s="59"/>
      <c r="E694" s="59"/>
      <c r="F694" s="59"/>
      <c r="G694" s="59"/>
      <c r="H694" s="59"/>
    </row>
    <row r="695" ht="19.5" customHeight="1">
      <c r="D695" s="59"/>
      <c r="E695" s="59"/>
      <c r="F695" s="59"/>
      <c r="G695" s="59"/>
      <c r="H695" s="59"/>
    </row>
    <row r="696" ht="19.5" customHeight="1">
      <c r="D696" s="59"/>
      <c r="E696" s="59"/>
      <c r="F696" s="59"/>
      <c r="G696" s="59"/>
      <c r="H696" s="59"/>
    </row>
    <row r="697" ht="19.5" customHeight="1">
      <c r="D697" s="59"/>
      <c r="E697" s="59"/>
      <c r="F697" s="59"/>
      <c r="G697" s="59"/>
      <c r="H697" s="59"/>
    </row>
    <row r="698" ht="19.5" customHeight="1">
      <c r="D698" s="59"/>
      <c r="E698" s="59"/>
      <c r="F698" s="59"/>
      <c r="G698" s="59"/>
      <c r="H698" s="59"/>
    </row>
    <row r="699" ht="19.5" customHeight="1">
      <c r="D699" s="59"/>
      <c r="E699" s="59"/>
      <c r="F699" s="59"/>
      <c r="G699" s="59"/>
      <c r="H699" s="59"/>
    </row>
    <row r="700" ht="19.5" customHeight="1">
      <c r="D700" s="59"/>
      <c r="E700" s="59"/>
      <c r="F700" s="59"/>
      <c r="G700" s="59"/>
      <c r="H700" s="59"/>
    </row>
    <row r="701" ht="19.5" customHeight="1">
      <c r="D701" s="59"/>
      <c r="E701" s="59"/>
      <c r="F701" s="59"/>
      <c r="G701" s="59"/>
      <c r="H701" s="59"/>
    </row>
    <row r="702" ht="19.5" customHeight="1">
      <c r="D702" s="59"/>
      <c r="E702" s="59"/>
      <c r="F702" s="59"/>
      <c r="G702" s="59"/>
      <c r="H702" s="59"/>
    </row>
    <row r="703" ht="19.5" customHeight="1">
      <c r="D703" s="59"/>
      <c r="E703" s="59"/>
      <c r="F703" s="59"/>
      <c r="G703" s="59"/>
      <c r="H703" s="59"/>
    </row>
    <row r="704" ht="19.5" customHeight="1">
      <c r="D704" s="59"/>
      <c r="E704" s="59"/>
      <c r="F704" s="59"/>
      <c r="G704" s="59"/>
      <c r="H704" s="59"/>
    </row>
    <row r="705" ht="19.5" customHeight="1">
      <c r="D705" s="59"/>
      <c r="E705" s="59"/>
      <c r="F705" s="59"/>
      <c r="G705" s="59"/>
      <c r="H705" s="59"/>
    </row>
    <row r="706" ht="19.5" customHeight="1">
      <c r="D706" s="59"/>
      <c r="E706" s="59"/>
      <c r="F706" s="59"/>
      <c r="G706" s="59"/>
      <c r="H706" s="59"/>
    </row>
    <row r="707" ht="19.5" customHeight="1">
      <c r="D707" s="59"/>
      <c r="E707" s="59"/>
      <c r="F707" s="59"/>
      <c r="G707" s="59"/>
      <c r="H707" s="59"/>
    </row>
    <row r="708" ht="19.5" customHeight="1">
      <c r="D708" s="59"/>
      <c r="E708" s="59"/>
      <c r="F708" s="59"/>
      <c r="G708" s="59"/>
      <c r="H708" s="59"/>
    </row>
    <row r="709" ht="19.5" customHeight="1">
      <c r="D709" s="59"/>
      <c r="E709" s="59"/>
      <c r="F709" s="59"/>
      <c r="G709" s="59"/>
      <c r="H709" s="59"/>
    </row>
    <row r="710" ht="19.5" customHeight="1">
      <c r="D710" s="59"/>
      <c r="E710" s="59"/>
      <c r="F710" s="59"/>
      <c r="G710" s="59"/>
      <c r="H710" s="59"/>
    </row>
    <row r="711" ht="19.5" customHeight="1">
      <c r="D711" s="59"/>
      <c r="E711" s="59"/>
      <c r="F711" s="59"/>
      <c r="G711" s="59"/>
      <c r="H711" s="59"/>
    </row>
    <row r="712" ht="19.5" customHeight="1">
      <c r="D712" s="59"/>
      <c r="E712" s="59"/>
      <c r="F712" s="59"/>
      <c r="G712" s="59"/>
      <c r="H712" s="59"/>
    </row>
    <row r="713" ht="19.5" customHeight="1">
      <c r="D713" s="59"/>
      <c r="E713" s="59"/>
      <c r="F713" s="59"/>
      <c r="G713" s="59"/>
      <c r="H713" s="59"/>
    </row>
    <row r="714" ht="19.5" customHeight="1">
      <c r="D714" s="59"/>
      <c r="E714" s="59"/>
      <c r="F714" s="59"/>
      <c r="G714" s="59"/>
      <c r="H714" s="59"/>
    </row>
    <row r="715" ht="19.5" customHeight="1">
      <c r="D715" s="59"/>
      <c r="E715" s="59"/>
      <c r="F715" s="59"/>
      <c r="G715" s="59"/>
      <c r="H715" s="59"/>
    </row>
    <row r="716" ht="19.5" customHeight="1">
      <c r="D716" s="59"/>
      <c r="E716" s="59"/>
      <c r="F716" s="59"/>
      <c r="G716" s="59"/>
      <c r="H716" s="59"/>
    </row>
    <row r="717" ht="19.5" customHeight="1">
      <c r="D717" s="59"/>
      <c r="E717" s="59"/>
      <c r="F717" s="59"/>
      <c r="G717" s="59"/>
      <c r="H717" s="59"/>
    </row>
    <row r="718" ht="19.5" customHeight="1">
      <c r="D718" s="59"/>
      <c r="E718" s="59"/>
      <c r="F718" s="59"/>
      <c r="G718" s="59"/>
      <c r="H718" s="59"/>
    </row>
    <row r="719" ht="19.5" customHeight="1">
      <c r="D719" s="59"/>
      <c r="E719" s="59"/>
      <c r="F719" s="59"/>
      <c r="G719" s="59"/>
      <c r="H719" s="59"/>
    </row>
    <row r="720" ht="19.5" customHeight="1">
      <c r="D720" s="59"/>
      <c r="E720" s="59"/>
      <c r="F720" s="59"/>
      <c r="G720" s="59"/>
      <c r="H720" s="59"/>
    </row>
    <row r="721" ht="19.5" customHeight="1">
      <c r="D721" s="59"/>
      <c r="E721" s="59"/>
      <c r="F721" s="59"/>
      <c r="G721" s="59"/>
      <c r="H721" s="59"/>
    </row>
    <row r="722" ht="19.5" customHeight="1">
      <c r="D722" s="59"/>
      <c r="E722" s="59"/>
      <c r="F722" s="59"/>
      <c r="G722" s="59"/>
      <c r="H722" s="59"/>
    </row>
    <row r="723" ht="19.5" customHeight="1">
      <c r="D723" s="59"/>
      <c r="E723" s="59"/>
      <c r="F723" s="59"/>
      <c r="G723" s="59"/>
      <c r="H723" s="59"/>
    </row>
    <row r="724" ht="19.5" customHeight="1">
      <c r="D724" s="59"/>
      <c r="E724" s="59"/>
      <c r="F724" s="59"/>
      <c r="G724" s="59"/>
      <c r="H724" s="59"/>
    </row>
    <row r="725" ht="19.5" customHeight="1">
      <c r="D725" s="59"/>
      <c r="E725" s="59"/>
      <c r="F725" s="59"/>
      <c r="G725" s="59"/>
      <c r="H725" s="59"/>
    </row>
    <row r="726" ht="19.5" customHeight="1">
      <c r="D726" s="59"/>
      <c r="E726" s="59"/>
      <c r="F726" s="59"/>
      <c r="G726" s="59"/>
      <c r="H726" s="59"/>
    </row>
    <row r="727" ht="19.5" customHeight="1">
      <c r="D727" s="59"/>
      <c r="E727" s="59"/>
      <c r="F727" s="59"/>
      <c r="G727" s="59"/>
      <c r="H727" s="59"/>
    </row>
    <row r="728" ht="19.5" customHeight="1">
      <c r="D728" s="59"/>
      <c r="E728" s="59"/>
      <c r="F728" s="59"/>
      <c r="G728" s="59"/>
      <c r="H728" s="59"/>
    </row>
    <row r="729" ht="19.5" customHeight="1">
      <c r="D729" s="59"/>
      <c r="E729" s="59"/>
      <c r="F729" s="59"/>
      <c r="G729" s="59"/>
      <c r="H729" s="59"/>
    </row>
    <row r="730" ht="19.5" customHeight="1">
      <c r="D730" s="59"/>
      <c r="E730" s="59"/>
      <c r="F730" s="59"/>
      <c r="G730" s="59"/>
      <c r="H730" s="59"/>
    </row>
    <row r="731" ht="19.5" customHeight="1">
      <c r="D731" s="59"/>
      <c r="E731" s="59"/>
      <c r="F731" s="59"/>
      <c r="G731" s="59"/>
      <c r="H731" s="59"/>
    </row>
    <row r="732" ht="19.5" customHeight="1">
      <c r="D732" s="59"/>
      <c r="E732" s="59"/>
      <c r="F732" s="59"/>
      <c r="G732" s="59"/>
      <c r="H732" s="59"/>
    </row>
    <row r="733" ht="19.5" customHeight="1">
      <c r="D733" s="59"/>
      <c r="E733" s="59"/>
      <c r="F733" s="59"/>
      <c r="G733" s="59"/>
      <c r="H733" s="59"/>
    </row>
    <row r="734" ht="19.5" customHeight="1">
      <c r="D734" s="59"/>
      <c r="E734" s="59"/>
      <c r="F734" s="59"/>
      <c r="G734" s="59"/>
      <c r="H734" s="59"/>
    </row>
    <row r="735" ht="19.5" customHeight="1">
      <c r="D735" s="59"/>
      <c r="E735" s="59"/>
      <c r="F735" s="59"/>
      <c r="G735" s="59"/>
      <c r="H735" s="59"/>
    </row>
    <row r="736" ht="19.5" customHeight="1">
      <c r="D736" s="59"/>
      <c r="E736" s="59"/>
      <c r="F736" s="59"/>
      <c r="G736" s="59"/>
      <c r="H736" s="59"/>
    </row>
    <row r="737" ht="19.5" customHeight="1">
      <c r="D737" s="59"/>
      <c r="E737" s="59"/>
      <c r="F737" s="59"/>
      <c r="G737" s="59"/>
      <c r="H737" s="59"/>
    </row>
    <row r="738" ht="19.5" customHeight="1">
      <c r="D738" s="59"/>
      <c r="E738" s="59"/>
      <c r="F738" s="59"/>
      <c r="G738" s="59"/>
      <c r="H738" s="59"/>
    </row>
    <row r="739" ht="19.5" customHeight="1">
      <c r="D739" s="59"/>
      <c r="E739" s="59"/>
      <c r="F739" s="59"/>
      <c r="G739" s="59"/>
      <c r="H739" s="59"/>
    </row>
    <row r="740" ht="19.5" customHeight="1">
      <c r="D740" s="59"/>
      <c r="E740" s="59"/>
      <c r="F740" s="59"/>
      <c r="G740" s="59"/>
      <c r="H740" s="59"/>
    </row>
    <row r="741" ht="19.5" customHeight="1">
      <c r="D741" s="59"/>
      <c r="E741" s="59"/>
      <c r="F741" s="59"/>
      <c r="G741" s="59"/>
      <c r="H741" s="59"/>
    </row>
    <row r="742" ht="19.5" customHeight="1">
      <c r="D742" s="59"/>
      <c r="E742" s="59"/>
      <c r="F742" s="59"/>
      <c r="G742" s="59"/>
      <c r="H742" s="59"/>
    </row>
    <row r="743" ht="19.5" customHeight="1">
      <c r="D743" s="59"/>
      <c r="E743" s="59"/>
      <c r="F743" s="59"/>
      <c r="G743" s="59"/>
      <c r="H743" s="59"/>
    </row>
    <row r="744" ht="19.5" customHeight="1">
      <c r="D744" s="59"/>
      <c r="E744" s="59"/>
      <c r="F744" s="59"/>
      <c r="G744" s="59"/>
      <c r="H744" s="59"/>
    </row>
    <row r="745" ht="19.5" customHeight="1">
      <c r="D745" s="59"/>
      <c r="E745" s="59"/>
      <c r="F745" s="59"/>
      <c r="G745" s="59"/>
      <c r="H745" s="59"/>
    </row>
    <row r="746" ht="19.5" customHeight="1">
      <c r="D746" s="59"/>
      <c r="E746" s="59"/>
      <c r="F746" s="59"/>
      <c r="G746" s="59"/>
      <c r="H746" s="59"/>
    </row>
    <row r="747" ht="19.5" customHeight="1">
      <c r="D747" s="59"/>
      <c r="E747" s="59"/>
      <c r="F747" s="59"/>
      <c r="G747" s="59"/>
      <c r="H747" s="59"/>
    </row>
    <row r="748" ht="19.5" customHeight="1">
      <c r="D748" s="59"/>
      <c r="E748" s="59"/>
      <c r="F748" s="59"/>
      <c r="G748" s="59"/>
      <c r="H748" s="59"/>
    </row>
    <row r="749" ht="19.5" customHeight="1">
      <c r="D749" s="59"/>
      <c r="E749" s="59"/>
      <c r="F749" s="59"/>
      <c r="G749" s="59"/>
      <c r="H749" s="59"/>
    </row>
    <row r="750" ht="19.5" customHeight="1">
      <c r="D750" s="59"/>
      <c r="E750" s="59"/>
      <c r="F750" s="59"/>
      <c r="G750" s="59"/>
      <c r="H750" s="59"/>
    </row>
    <row r="751" ht="19.5" customHeight="1">
      <c r="D751" s="59"/>
      <c r="E751" s="59"/>
      <c r="F751" s="59"/>
      <c r="G751" s="59"/>
      <c r="H751" s="59"/>
    </row>
    <row r="752" ht="19.5" customHeight="1">
      <c r="D752" s="59"/>
      <c r="E752" s="59"/>
      <c r="F752" s="59"/>
      <c r="G752" s="59"/>
      <c r="H752" s="59"/>
    </row>
    <row r="753" ht="19.5" customHeight="1">
      <c r="D753" s="59"/>
      <c r="E753" s="59"/>
      <c r="F753" s="59"/>
      <c r="G753" s="59"/>
      <c r="H753" s="59"/>
    </row>
    <row r="754" ht="19.5" customHeight="1">
      <c r="D754" s="59"/>
      <c r="E754" s="59"/>
      <c r="F754" s="59"/>
      <c r="G754" s="59"/>
      <c r="H754" s="59"/>
    </row>
    <row r="755" ht="19.5" customHeight="1">
      <c r="D755" s="59"/>
      <c r="E755" s="59"/>
      <c r="F755" s="59"/>
      <c r="G755" s="59"/>
      <c r="H755" s="59"/>
    </row>
    <row r="756" ht="19.5" customHeight="1">
      <c r="D756" s="59"/>
      <c r="E756" s="59"/>
      <c r="F756" s="59"/>
      <c r="G756" s="59"/>
      <c r="H756" s="59"/>
    </row>
    <row r="757" ht="19.5" customHeight="1">
      <c r="D757" s="59"/>
      <c r="E757" s="59"/>
      <c r="F757" s="59"/>
      <c r="G757" s="59"/>
      <c r="H757" s="59"/>
    </row>
    <row r="758" ht="19.5" customHeight="1">
      <c r="D758" s="59"/>
      <c r="E758" s="59"/>
      <c r="F758" s="59"/>
      <c r="G758" s="59"/>
      <c r="H758" s="59"/>
    </row>
    <row r="759" ht="19.5" customHeight="1">
      <c r="D759" s="59"/>
      <c r="E759" s="59"/>
      <c r="F759" s="59"/>
      <c r="G759" s="59"/>
      <c r="H759" s="59"/>
    </row>
    <row r="760" ht="19.5" customHeight="1">
      <c r="D760" s="59"/>
      <c r="E760" s="59"/>
      <c r="F760" s="59"/>
      <c r="G760" s="59"/>
      <c r="H760" s="59"/>
    </row>
    <row r="761" ht="19.5" customHeight="1">
      <c r="D761" s="59"/>
      <c r="E761" s="59"/>
      <c r="F761" s="59"/>
      <c r="G761" s="59"/>
      <c r="H761" s="59"/>
    </row>
    <row r="762" ht="19.5" customHeight="1">
      <c r="D762" s="59"/>
      <c r="E762" s="59"/>
      <c r="F762" s="59"/>
      <c r="G762" s="59"/>
      <c r="H762" s="59"/>
    </row>
    <row r="763" ht="19.5" customHeight="1">
      <c r="D763" s="59"/>
      <c r="E763" s="59"/>
      <c r="F763" s="59"/>
      <c r="G763" s="59"/>
      <c r="H763" s="59"/>
    </row>
    <row r="764" ht="19.5" customHeight="1">
      <c r="D764" s="59"/>
      <c r="E764" s="59"/>
      <c r="F764" s="59"/>
      <c r="G764" s="59"/>
      <c r="H764" s="59"/>
    </row>
    <row r="765" ht="19.5" customHeight="1">
      <c r="D765" s="59"/>
      <c r="E765" s="59"/>
      <c r="F765" s="59"/>
      <c r="G765" s="59"/>
      <c r="H765" s="59"/>
    </row>
    <row r="766" ht="19.5" customHeight="1">
      <c r="D766" s="59"/>
      <c r="E766" s="59"/>
      <c r="F766" s="59"/>
      <c r="G766" s="59"/>
      <c r="H766" s="59"/>
    </row>
    <row r="767" ht="19.5" customHeight="1">
      <c r="D767" s="59"/>
      <c r="E767" s="59"/>
      <c r="F767" s="59"/>
      <c r="G767" s="59"/>
      <c r="H767" s="59"/>
    </row>
    <row r="768" ht="19.5" customHeight="1">
      <c r="D768" s="59"/>
      <c r="E768" s="59"/>
      <c r="F768" s="59"/>
      <c r="G768" s="59"/>
      <c r="H768" s="59"/>
    </row>
    <row r="769" ht="19.5" customHeight="1">
      <c r="D769" s="59"/>
      <c r="E769" s="59"/>
      <c r="F769" s="59"/>
      <c r="G769" s="59"/>
      <c r="H769" s="59"/>
    </row>
    <row r="770" ht="19.5" customHeight="1">
      <c r="D770" s="59"/>
      <c r="E770" s="59"/>
      <c r="F770" s="59"/>
      <c r="G770" s="59"/>
      <c r="H770" s="59"/>
    </row>
    <row r="771" ht="19.5" customHeight="1">
      <c r="D771" s="59"/>
      <c r="E771" s="59"/>
      <c r="F771" s="59"/>
      <c r="G771" s="59"/>
      <c r="H771" s="59"/>
    </row>
    <row r="772" ht="19.5" customHeight="1">
      <c r="D772" s="59"/>
      <c r="E772" s="59"/>
      <c r="F772" s="59"/>
      <c r="G772" s="59"/>
      <c r="H772" s="59"/>
    </row>
    <row r="773" ht="19.5" customHeight="1">
      <c r="D773" s="59"/>
      <c r="E773" s="59"/>
      <c r="F773" s="59"/>
      <c r="G773" s="59"/>
      <c r="H773" s="59"/>
    </row>
    <row r="774" ht="19.5" customHeight="1">
      <c r="D774" s="59"/>
      <c r="E774" s="59"/>
      <c r="F774" s="59"/>
      <c r="G774" s="59"/>
      <c r="H774" s="59"/>
    </row>
    <row r="775" ht="19.5" customHeight="1">
      <c r="D775" s="59"/>
      <c r="E775" s="59"/>
      <c r="F775" s="59"/>
      <c r="G775" s="59"/>
      <c r="H775" s="59"/>
    </row>
    <row r="776" ht="19.5" customHeight="1">
      <c r="D776" s="59"/>
      <c r="E776" s="59"/>
      <c r="F776" s="59"/>
      <c r="G776" s="59"/>
      <c r="H776" s="59"/>
    </row>
    <row r="777" ht="19.5" customHeight="1">
      <c r="D777" s="59"/>
      <c r="E777" s="59"/>
      <c r="F777" s="59"/>
      <c r="G777" s="59"/>
      <c r="H777" s="59"/>
    </row>
    <row r="778" ht="19.5" customHeight="1">
      <c r="D778" s="59"/>
      <c r="E778" s="59"/>
      <c r="F778" s="59"/>
      <c r="G778" s="59"/>
      <c r="H778" s="59"/>
    </row>
    <row r="779" ht="19.5" customHeight="1">
      <c r="D779" s="59"/>
      <c r="E779" s="59"/>
      <c r="F779" s="59"/>
      <c r="G779" s="59"/>
      <c r="H779" s="59"/>
    </row>
    <row r="780" ht="19.5" customHeight="1">
      <c r="D780" s="59"/>
      <c r="E780" s="59"/>
      <c r="F780" s="59"/>
      <c r="G780" s="59"/>
      <c r="H780" s="59"/>
    </row>
    <row r="781" ht="19.5" customHeight="1">
      <c r="D781" s="59"/>
      <c r="E781" s="59"/>
      <c r="F781" s="59"/>
      <c r="G781" s="59"/>
      <c r="H781" s="59"/>
    </row>
    <row r="782" ht="19.5" customHeight="1">
      <c r="D782" s="59"/>
      <c r="E782" s="59"/>
      <c r="F782" s="59"/>
      <c r="G782" s="59"/>
      <c r="H782" s="59"/>
    </row>
    <row r="783" ht="19.5" customHeight="1">
      <c r="D783" s="59"/>
      <c r="E783" s="59"/>
      <c r="F783" s="59"/>
      <c r="G783" s="59"/>
      <c r="H783" s="59"/>
    </row>
    <row r="784" ht="19.5" customHeight="1">
      <c r="D784" s="59"/>
      <c r="E784" s="59"/>
      <c r="F784" s="59"/>
      <c r="G784" s="59"/>
      <c r="H784" s="59"/>
    </row>
    <row r="785" ht="19.5" customHeight="1">
      <c r="D785" s="59"/>
      <c r="E785" s="59"/>
      <c r="F785" s="59"/>
      <c r="G785" s="59"/>
      <c r="H785" s="59"/>
    </row>
    <row r="786" ht="19.5" customHeight="1">
      <c r="D786" s="59"/>
      <c r="E786" s="59"/>
      <c r="F786" s="59"/>
      <c r="G786" s="59"/>
      <c r="H786" s="59"/>
    </row>
    <row r="787" ht="19.5" customHeight="1">
      <c r="D787" s="59"/>
      <c r="E787" s="59"/>
      <c r="F787" s="59"/>
      <c r="G787" s="59"/>
      <c r="H787" s="59"/>
    </row>
    <row r="788" ht="19.5" customHeight="1">
      <c r="D788" s="59"/>
      <c r="E788" s="59"/>
      <c r="F788" s="59"/>
      <c r="G788" s="59"/>
      <c r="H788" s="59"/>
    </row>
    <row r="789" ht="19.5" customHeight="1">
      <c r="D789" s="59"/>
      <c r="E789" s="59"/>
      <c r="F789" s="59"/>
      <c r="G789" s="59"/>
      <c r="H789" s="59"/>
    </row>
    <row r="790" ht="19.5" customHeight="1">
      <c r="D790" s="59"/>
      <c r="E790" s="59"/>
      <c r="F790" s="59"/>
      <c r="G790" s="59"/>
      <c r="H790" s="59"/>
    </row>
    <row r="791" ht="19.5" customHeight="1">
      <c r="D791" s="59"/>
      <c r="E791" s="59"/>
      <c r="F791" s="59"/>
      <c r="G791" s="59"/>
      <c r="H791" s="59"/>
    </row>
    <row r="792" ht="19.5" customHeight="1">
      <c r="D792" s="59"/>
      <c r="E792" s="59"/>
      <c r="F792" s="59"/>
      <c r="G792" s="59"/>
      <c r="H792" s="59"/>
    </row>
    <row r="793" ht="19.5" customHeight="1">
      <c r="D793" s="59"/>
      <c r="E793" s="59"/>
      <c r="F793" s="59"/>
      <c r="G793" s="59"/>
      <c r="H793" s="59"/>
    </row>
    <row r="794" ht="19.5" customHeight="1">
      <c r="D794" s="59"/>
      <c r="E794" s="59"/>
      <c r="F794" s="59"/>
      <c r="G794" s="59"/>
      <c r="H794" s="59"/>
    </row>
    <row r="795" ht="19.5" customHeight="1">
      <c r="D795" s="59"/>
      <c r="E795" s="59"/>
      <c r="F795" s="59"/>
      <c r="G795" s="59"/>
      <c r="H795" s="59"/>
    </row>
    <row r="796" ht="19.5" customHeight="1">
      <c r="D796" s="59"/>
      <c r="E796" s="59"/>
      <c r="F796" s="59"/>
      <c r="G796" s="59"/>
      <c r="H796" s="59"/>
    </row>
    <row r="797" ht="19.5" customHeight="1">
      <c r="D797" s="59"/>
      <c r="E797" s="59"/>
      <c r="F797" s="59"/>
      <c r="G797" s="59"/>
      <c r="H797" s="59"/>
    </row>
    <row r="798" ht="19.5" customHeight="1">
      <c r="D798" s="59"/>
      <c r="E798" s="59"/>
      <c r="F798" s="59"/>
      <c r="G798" s="59"/>
      <c r="H798" s="59"/>
    </row>
    <row r="799" ht="19.5" customHeight="1">
      <c r="D799" s="59"/>
      <c r="E799" s="59"/>
      <c r="F799" s="59"/>
      <c r="G799" s="59"/>
      <c r="H799" s="59"/>
    </row>
    <row r="800" ht="19.5" customHeight="1">
      <c r="D800" s="59"/>
      <c r="E800" s="59"/>
      <c r="F800" s="59"/>
      <c r="G800" s="59"/>
      <c r="H800" s="59"/>
    </row>
    <row r="801" ht="19.5" customHeight="1">
      <c r="D801" s="59"/>
      <c r="E801" s="59"/>
      <c r="F801" s="59"/>
      <c r="G801" s="59"/>
      <c r="H801" s="59"/>
    </row>
    <row r="802" ht="19.5" customHeight="1">
      <c r="D802" s="59"/>
      <c r="E802" s="59"/>
      <c r="F802" s="59"/>
      <c r="G802" s="59"/>
      <c r="H802" s="59"/>
    </row>
    <row r="803" ht="19.5" customHeight="1">
      <c r="D803" s="59"/>
      <c r="E803" s="59"/>
      <c r="F803" s="59"/>
      <c r="G803" s="59"/>
      <c r="H803" s="59"/>
    </row>
    <row r="804" ht="19.5" customHeight="1">
      <c r="D804" s="59"/>
      <c r="E804" s="59"/>
      <c r="F804" s="59"/>
      <c r="G804" s="59"/>
      <c r="H804" s="59"/>
    </row>
    <row r="805" ht="19.5" customHeight="1">
      <c r="D805" s="59"/>
      <c r="E805" s="59"/>
      <c r="F805" s="59"/>
      <c r="G805" s="59"/>
      <c r="H805" s="59"/>
    </row>
    <row r="806" ht="19.5" customHeight="1">
      <c r="D806" s="59"/>
      <c r="E806" s="59"/>
      <c r="F806" s="59"/>
      <c r="G806" s="59"/>
      <c r="H806" s="59"/>
    </row>
    <row r="807" ht="19.5" customHeight="1">
      <c r="D807" s="59"/>
      <c r="E807" s="59"/>
      <c r="F807" s="59"/>
      <c r="G807" s="59"/>
      <c r="H807" s="59"/>
    </row>
    <row r="808" ht="19.5" customHeight="1">
      <c r="D808" s="59"/>
      <c r="E808" s="59"/>
      <c r="F808" s="59"/>
      <c r="G808" s="59"/>
      <c r="H808" s="59"/>
    </row>
    <row r="809" ht="19.5" customHeight="1">
      <c r="D809" s="59"/>
      <c r="E809" s="59"/>
      <c r="F809" s="59"/>
      <c r="G809" s="59"/>
      <c r="H809" s="59"/>
    </row>
    <row r="810" ht="19.5" customHeight="1">
      <c r="D810" s="59"/>
      <c r="E810" s="59"/>
      <c r="F810" s="59"/>
      <c r="G810" s="59"/>
      <c r="H810" s="59"/>
    </row>
    <row r="811" ht="19.5" customHeight="1">
      <c r="D811" s="59"/>
      <c r="E811" s="59"/>
      <c r="F811" s="59"/>
      <c r="G811" s="59"/>
      <c r="H811" s="59"/>
    </row>
    <row r="812" ht="19.5" customHeight="1">
      <c r="D812" s="59"/>
      <c r="E812" s="59"/>
      <c r="F812" s="59"/>
      <c r="G812" s="59"/>
      <c r="H812" s="59"/>
    </row>
    <row r="813" ht="19.5" customHeight="1">
      <c r="D813" s="59"/>
      <c r="E813" s="59"/>
      <c r="F813" s="59"/>
      <c r="G813" s="59"/>
      <c r="H813" s="59"/>
    </row>
    <row r="814" ht="19.5" customHeight="1">
      <c r="D814" s="59"/>
      <c r="E814" s="59"/>
      <c r="F814" s="59"/>
      <c r="G814" s="59"/>
      <c r="H814" s="59"/>
    </row>
    <row r="815" ht="19.5" customHeight="1">
      <c r="D815" s="59"/>
      <c r="E815" s="59"/>
      <c r="F815" s="59"/>
      <c r="G815" s="59"/>
      <c r="H815" s="59"/>
    </row>
    <row r="816" ht="19.5" customHeight="1">
      <c r="D816" s="59"/>
      <c r="E816" s="59"/>
      <c r="F816" s="59"/>
      <c r="G816" s="59"/>
      <c r="H816" s="59"/>
    </row>
    <row r="817" ht="19.5" customHeight="1">
      <c r="D817" s="59"/>
      <c r="E817" s="59"/>
      <c r="F817" s="59"/>
      <c r="G817" s="59"/>
      <c r="H817" s="59"/>
    </row>
    <row r="818" ht="19.5" customHeight="1">
      <c r="D818" s="59"/>
      <c r="E818" s="59"/>
      <c r="F818" s="59"/>
      <c r="G818" s="59"/>
      <c r="H818" s="59"/>
    </row>
    <row r="819" ht="19.5" customHeight="1">
      <c r="D819" s="59"/>
      <c r="E819" s="59"/>
      <c r="F819" s="59"/>
      <c r="G819" s="59"/>
      <c r="H819" s="59"/>
    </row>
    <row r="820" ht="19.5" customHeight="1">
      <c r="D820" s="59"/>
      <c r="E820" s="59"/>
      <c r="F820" s="59"/>
      <c r="G820" s="59"/>
      <c r="H820" s="59"/>
    </row>
    <row r="821" ht="19.5" customHeight="1">
      <c r="D821" s="59"/>
      <c r="E821" s="59"/>
      <c r="F821" s="59"/>
      <c r="G821" s="59"/>
      <c r="H821" s="59"/>
    </row>
    <row r="822" ht="19.5" customHeight="1">
      <c r="D822" s="59"/>
      <c r="E822" s="59"/>
      <c r="F822" s="59"/>
      <c r="G822" s="59"/>
      <c r="H822" s="59"/>
    </row>
    <row r="823" ht="19.5" customHeight="1">
      <c r="D823" s="59"/>
      <c r="E823" s="59"/>
      <c r="F823" s="59"/>
      <c r="G823" s="59"/>
      <c r="H823" s="59"/>
    </row>
    <row r="824" ht="19.5" customHeight="1">
      <c r="D824" s="59"/>
      <c r="E824" s="59"/>
      <c r="F824" s="59"/>
      <c r="G824" s="59"/>
      <c r="H824" s="59"/>
    </row>
    <row r="825" ht="19.5" customHeight="1">
      <c r="D825" s="59"/>
      <c r="E825" s="59"/>
      <c r="F825" s="59"/>
      <c r="G825" s="59"/>
      <c r="H825" s="59"/>
    </row>
    <row r="826" ht="19.5" customHeight="1">
      <c r="D826" s="59"/>
      <c r="E826" s="59"/>
      <c r="F826" s="59"/>
      <c r="G826" s="59"/>
      <c r="H826" s="59"/>
    </row>
    <row r="827" ht="19.5" customHeight="1">
      <c r="D827" s="59"/>
      <c r="E827" s="59"/>
      <c r="F827" s="59"/>
      <c r="G827" s="59"/>
      <c r="H827" s="59"/>
    </row>
    <row r="828" ht="19.5" customHeight="1">
      <c r="D828" s="59"/>
      <c r="E828" s="59"/>
      <c r="F828" s="59"/>
      <c r="G828" s="59"/>
      <c r="H828" s="59"/>
    </row>
    <row r="829" ht="19.5" customHeight="1">
      <c r="D829" s="59"/>
      <c r="E829" s="59"/>
      <c r="F829" s="59"/>
      <c r="G829" s="59"/>
      <c r="H829" s="59"/>
    </row>
    <row r="830" ht="19.5" customHeight="1">
      <c r="D830" s="59"/>
      <c r="E830" s="59"/>
      <c r="F830" s="59"/>
      <c r="G830" s="59"/>
      <c r="H830" s="59"/>
    </row>
    <row r="831" ht="19.5" customHeight="1">
      <c r="D831" s="59"/>
      <c r="E831" s="59"/>
      <c r="F831" s="59"/>
      <c r="G831" s="59"/>
      <c r="H831" s="59"/>
    </row>
    <row r="832" ht="19.5" customHeight="1">
      <c r="D832" s="59"/>
      <c r="E832" s="59"/>
      <c r="F832" s="59"/>
      <c r="G832" s="59"/>
      <c r="H832" s="59"/>
    </row>
    <row r="833" ht="19.5" customHeight="1">
      <c r="D833" s="59"/>
      <c r="E833" s="59"/>
      <c r="F833" s="59"/>
      <c r="G833" s="59"/>
      <c r="H833" s="59"/>
    </row>
    <row r="834" ht="19.5" customHeight="1">
      <c r="D834" s="59"/>
      <c r="E834" s="59"/>
      <c r="F834" s="59"/>
      <c r="G834" s="59"/>
      <c r="H834" s="59"/>
    </row>
    <row r="835" ht="19.5" customHeight="1">
      <c r="D835" s="59"/>
      <c r="E835" s="59"/>
      <c r="F835" s="59"/>
      <c r="G835" s="59"/>
      <c r="H835" s="59"/>
    </row>
    <row r="836" ht="19.5" customHeight="1">
      <c r="D836" s="59"/>
      <c r="E836" s="59"/>
      <c r="F836" s="59"/>
      <c r="G836" s="59"/>
      <c r="H836" s="59"/>
    </row>
    <row r="837" ht="19.5" customHeight="1">
      <c r="D837" s="59"/>
      <c r="E837" s="59"/>
      <c r="F837" s="59"/>
      <c r="G837" s="59"/>
      <c r="H837" s="59"/>
    </row>
    <row r="838" ht="19.5" customHeight="1">
      <c r="D838" s="59"/>
      <c r="E838" s="59"/>
      <c r="F838" s="59"/>
      <c r="G838" s="59"/>
      <c r="H838" s="59"/>
    </row>
    <row r="839" ht="19.5" customHeight="1">
      <c r="D839" s="59"/>
      <c r="E839" s="59"/>
      <c r="F839" s="59"/>
      <c r="G839" s="59"/>
      <c r="H839" s="59"/>
    </row>
    <row r="840" ht="19.5" customHeight="1">
      <c r="D840" s="59"/>
      <c r="E840" s="59"/>
      <c r="F840" s="59"/>
      <c r="G840" s="59"/>
      <c r="H840" s="59"/>
    </row>
    <row r="841" ht="19.5" customHeight="1">
      <c r="D841" s="59"/>
      <c r="E841" s="59"/>
      <c r="F841" s="59"/>
      <c r="G841" s="59"/>
      <c r="H841" s="59"/>
    </row>
    <row r="842" ht="19.5" customHeight="1">
      <c r="D842" s="59"/>
      <c r="E842" s="59"/>
      <c r="F842" s="59"/>
      <c r="G842" s="59"/>
      <c r="H842" s="59"/>
    </row>
    <row r="843" ht="19.5" customHeight="1">
      <c r="D843" s="59"/>
      <c r="E843" s="59"/>
      <c r="F843" s="59"/>
      <c r="G843" s="59"/>
      <c r="H843" s="59"/>
    </row>
    <row r="844" ht="19.5" customHeight="1">
      <c r="D844" s="59"/>
      <c r="E844" s="59"/>
      <c r="F844" s="59"/>
      <c r="G844" s="59"/>
      <c r="H844" s="59"/>
    </row>
    <row r="845" ht="19.5" customHeight="1">
      <c r="D845" s="59"/>
      <c r="E845" s="59"/>
      <c r="F845" s="59"/>
      <c r="G845" s="59"/>
      <c r="H845" s="59"/>
    </row>
    <row r="846" ht="19.5" customHeight="1">
      <c r="D846" s="59"/>
      <c r="E846" s="59"/>
      <c r="F846" s="59"/>
      <c r="G846" s="59"/>
      <c r="H846" s="59"/>
    </row>
    <row r="847" ht="19.5" customHeight="1">
      <c r="D847" s="59"/>
      <c r="E847" s="59"/>
      <c r="F847" s="59"/>
      <c r="G847" s="59"/>
      <c r="H847" s="59"/>
    </row>
    <row r="848" ht="19.5" customHeight="1">
      <c r="D848" s="59"/>
      <c r="E848" s="59"/>
      <c r="F848" s="59"/>
      <c r="G848" s="59"/>
      <c r="H848" s="59"/>
    </row>
    <row r="849" ht="19.5" customHeight="1">
      <c r="D849" s="59"/>
      <c r="E849" s="59"/>
      <c r="F849" s="59"/>
      <c r="G849" s="59"/>
      <c r="H849" s="59"/>
    </row>
    <row r="850" ht="19.5" customHeight="1">
      <c r="D850" s="59"/>
      <c r="E850" s="59"/>
      <c r="F850" s="59"/>
      <c r="G850" s="59"/>
      <c r="H850" s="59"/>
    </row>
    <row r="851" ht="19.5" customHeight="1">
      <c r="D851" s="59"/>
      <c r="E851" s="59"/>
      <c r="F851" s="59"/>
      <c r="G851" s="59"/>
      <c r="H851" s="59"/>
    </row>
    <row r="852" ht="19.5" customHeight="1">
      <c r="D852" s="59"/>
      <c r="E852" s="59"/>
      <c r="F852" s="59"/>
      <c r="G852" s="59"/>
      <c r="H852" s="59"/>
    </row>
    <row r="853" ht="19.5" customHeight="1">
      <c r="D853" s="59"/>
      <c r="E853" s="59"/>
      <c r="F853" s="59"/>
      <c r="G853" s="59"/>
      <c r="H853" s="59"/>
    </row>
    <row r="854" ht="19.5" customHeight="1">
      <c r="D854" s="59"/>
      <c r="E854" s="59"/>
      <c r="F854" s="59"/>
      <c r="G854" s="59"/>
      <c r="H854" s="59"/>
    </row>
    <row r="855" ht="19.5" customHeight="1">
      <c r="D855" s="59"/>
      <c r="E855" s="59"/>
      <c r="F855" s="59"/>
      <c r="G855" s="59"/>
      <c r="H855" s="59"/>
    </row>
    <row r="856" ht="19.5" customHeight="1">
      <c r="D856" s="59"/>
      <c r="E856" s="59"/>
      <c r="F856" s="59"/>
      <c r="G856" s="59"/>
      <c r="H856" s="59"/>
    </row>
    <row r="857" ht="19.5" customHeight="1">
      <c r="D857" s="59"/>
      <c r="E857" s="59"/>
      <c r="F857" s="59"/>
      <c r="G857" s="59"/>
      <c r="H857" s="59"/>
    </row>
    <row r="858" ht="19.5" customHeight="1">
      <c r="D858" s="59"/>
      <c r="E858" s="59"/>
      <c r="F858" s="59"/>
      <c r="G858" s="59"/>
      <c r="H858" s="59"/>
    </row>
    <row r="859" ht="19.5" customHeight="1">
      <c r="D859" s="59"/>
      <c r="E859" s="59"/>
      <c r="F859" s="59"/>
      <c r="G859" s="59"/>
      <c r="H859" s="59"/>
    </row>
    <row r="860" ht="19.5" customHeight="1">
      <c r="D860" s="59"/>
      <c r="E860" s="59"/>
      <c r="F860" s="59"/>
      <c r="G860" s="59"/>
      <c r="H860" s="59"/>
    </row>
    <row r="861" ht="19.5" customHeight="1">
      <c r="D861" s="59"/>
      <c r="E861" s="59"/>
      <c r="F861" s="59"/>
      <c r="G861" s="59"/>
      <c r="H861" s="59"/>
    </row>
    <row r="862" ht="19.5" customHeight="1">
      <c r="D862" s="59"/>
      <c r="E862" s="59"/>
      <c r="F862" s="59"/>
      <c r="G862" s="59"/>
      <c r="H862" s="59"/>
    </row>
    <row r="863" ht="19.5" customHeight="1">
      <c r="D863" s="59"/>
      <c r="E863" s="59"/>
      <c r="F863" s="59"/>
      <c r="G863" s="59"/>
      <c r="H863" s="59"/>
    </row>
    <row r="864" ht="19.5" customHeight="1">
      <c r="D864" s="59"/>
      <c r="E864" s="59"/>
      <c r="F864" s="59"/>
      <c r="G864" s="59"/>
      <c r="H864" s="59"/>
    </row>
    <row r="865" ht="19.5" customHeight="1">
      <c r="D865" s="59"/>
      <c r="E865" s="59"/>
      <c r="F865" s="59"/>
      <c r="G865" s="59"/>
      <c r="H865" s="59"/>
    </row>
    <row r="866" ht="19.5" customHeight="1">
      <c r="D866" s="59"/>
      <c r="E866" s="59"/>
      <c r="F866" s="59"/>
      <c r="G866" s="59"/>
      <c r="H866" s="59"/>
    </row>
    <row r="867" ht="19.5" customHeight="1">
      <c r="D867" s="59"/>
      <c r="E867" s="59"/>
      <c r="F867" s="59"/>
      <c r="G867" s="59"/>
      <c r="H867" s="59"/>
    </row>
    <row r="868" ht="19.5" customHeight="1">
      <c r="D868" s="59"/>
      <c r="E868" s="59"/>
      <c r="F868" s="59"/>
      <c r="G868" s="59"/>
      <c r="H868" s="59"/>
    </row>
    <row r="869" ht="19.5" customHeight="1">
      <c r="D869" s="59"/>
      <c r="E869" s="59"/>
      <c r="F869" s="59"/>
      <c r="G869" s="59"/>
      <c r="H869" s="59"/>
    </row>
    <row r="870" ht="19.5" customHeight="1">
      <c r="D870" s="59"/>
      <c r="E870" s="59"/>
      <c r="F870" s="59"/>
      <c r="G870" s="59"/>
      <c r="H870" s="59"/>
    </row>
    <row r="871" ht="19.5" customHeight="1">
      <c r="D871" s="59"/>
      <c r="E871" s="59"/>
      <c r="F871" s="59"/>
      <c r="G871" s="59"/>
      <c r="H871" s="59"/>
    </row>
    <row r="872" ht="19.5" customHeight="1">
      <c r="D872" s="59"/>
      <c r="E872" s="59"/>
      <c r="F872" s="59"/>
      <c r="G872" s="59"/>
      <c r="H872" s="59"/>
    </row>
    <row r="873" ht="19.5" customHeight="1">
      <c r="D873" s="59"/>
      <c r="E873" s="59"/>
      <c r="F873" s="59"/>
      <c r="G873" s="59"/>
      <c r="H873" s="59"/>
    </row>
    <row r="874" ht="19.5" customHeight="1">
      <c r="D874" s="59"/>
      <c r="E874" s="59"/>
      <c r="F874" s="59"/>
      <c r="G874" s="59"/>
      <c r="H874" s="59"/>
    </row>
    <row r="875" ht="19.5" customHeight="1">
      <c r="D875" s="59"/>
      <c r="E875" s="59"/>
      <c r="F875" s="59"/>
      <c r="G875" s="59"/>
      <c r="H875" s="59"/>
    </row>
    <row r="876" ht="19.5" customHeight="1">
      <c r="D876" s="59"/>
      <c r="E876" s="59"/>
      <c r="F876" s="59"/>
      <c r="G876" s="59"/>
      <c r="H876" s="59"/>
    </row>
    <row r="877" ht="19.5" customHeight="1">
      <c r="D877" s="59"/>
      <c r="E877" s="59"/>
      <c r="F877" s="59"/>
      <c r="G877" s="59"/>
      <c r="H877" s="59"/>
    </row>
    <row r="878" ht="19.5" customHeight="1">
      <c r="D878" s="59"/>
      <c r="E878" s="59"/>
      <c r="F878" s="59"/>
      <c r="G878" s="59"/>
      <c r="H878" s="59"/>
    </row>
    <row r="879" ht="19.5" customHeight="1">
      <c r="D879" s="59"/>
      <c r="E879" s="59"/>
      <c r="F879" s="59"/>
      <c r="G879" s="59"/>
      <c r="H879" s="59"/>
    </row>
    <row r="880" ht="19.5" customHeight="1">
      <c r="D880" s="59"/>
      <c r="E880" s="59"/>
      <c r="F880" s="59"/>
      <c r="G880" s="59"/>
      <c r="H880" s="59"/>
    </row>
    <row r="881" ht="19.5" customHeight="1">
      <c r="D881" s="59"/>
      <c r="E881" s="59"/>
      <c r="F881" s="59"/>
      <c r="G881" s="59"/>
      <c r="H881" s="59"/>
    </row>
    <row r="882" ht="19.5" customHeight="1">
      <c r="D882" s="59"/>
      <c r="E882" s="59"/>
      <c r="F882" s="59"/>
      <c r="G882" s="59"/>
      <c r="H882" s="59"/>
    </row>
    <row r="883" ht="19.5" customHeight="1">
      <c r="D883" s="59"/>
      <c r="E883" s="59"/>
      <c r="F883" s="59"/>
      <c r="G883" s="59"/>
      <c r="H883" s="59"/>
    </row>
    <row r="884" ht="19.5" customHeight="1">
      <c r="D884" s="59"/>
      <c r="E884" s="59"/>
      <c r="F884" s="59"/>
      <c r="G884" s="59"/>
      <c r="H884" s="59"/>
    </row>
    <row r="885" ht="19.5" customHeight="1">
      <c r="D885" s="59"/>
      <c r="E885" s="59"/>
      <c r="F885" s="59"/>
      <c r="G885" s="59"/>
      <c r="H885" s="59"/>
    </row>
    <row r="886" ht="19.5" customHeight="1">
      <c r="D886" s="59"/>
      <c r="E886" s="59"/>
      <c r="F886" s="59"/>
      <c r="G886" s="59"/>
      <c r="H886" s="59"/>
    </row>
    <row r="887" ht="19.5" customHeight="1">
      <c r="D887" s="59"/>
      <c r="E887" s="59"/>
      <c r="F887" s="59"/>
      <c r="G887" s="59"/>
      <c r="H887" s="59"/>
    </row>
    <row r="888" ht="19.5" customHeight="1">
      <c r="D888" s="59"/>
      <c r="E888" s="59"/>
      <c r="F888" s="59"/>
      <c r="G888" s="59"/>
      <c r="H888" s="59"/>
    </row>
    <row r="889" ht="19.5" customHeight="1">
      <c r="D889" s="59"/>
      <c r="E889" s="59"/>
      <c r="F889" s="59"/>
      <c r="G889" s="59"/>
      <c r="H889" s="59"/>
    </row>
    <row r="890" ht="19.5" customHeight="1">
      <c r="D890" s="59"/>
      <c r="E890" s="59"/>
      <c r="F890" s="59"/>
      <c r="G890" s="59"/>
      <c r="H890" s="59"/>
    </row>
    <row r="891" ht="19.5" customHeight="1">
      <c r="D891" s="59"/>
      <c r="E891" s="59"/>
      <c r="F891" s="59"/>
      <c r="G891" s="59"/>
      <c r="H891" s="59"/>
    </row>
    <row r="892" ht="19.5" customHeight="1">
      <c r="D892" s="59"/>
      <c r="E892" s="59"/>
      <c r="F892" s="59"/>
      <c r="G892" s="59"/>
      <c r="H892" s="59"/>
    </row>
    <row r="893" ht="19.5" customHeight="1">
      <c r="D893" s="59"/>
      <c r="E893" s="59"/>
      <c r="F893" s="59"/>
      <c r="G893" s="59"/>
      <c r="H893" s="59"/>
    </row>
    <row r="894" ht="19.5" customHeight="1">
      <c r="D894" s="59"/>
      <c r="E894" s="59"/>
      <c r="F894" s="59"/>
      <c r="G894" s="59"/>
      <c r="H894" s="59"/>
    </row>
    <row r="895" ht="19.5" customHeight="1">
      <c r="D895" s="59"/>
      <c r="E895" s="59"/>
      <c r="F895" s="59"/>
      <c r="G895" s="59"/>
      <c r="H895" s="59"/>
    </row>
    <row r="896" ht="19.5" customHeight="1">
      <c r="D896" s="59"/>
      <c r="E896" s="59"/>
      <c r="F896" s="59"/>
      <c r="G896" s="59"/>
      <c r="H896" s="59"/>
    </row>
    <row r="897" ht="19.5" customHeight="1">
      <c r="D897" s="59"/>
      <c r="E897" s="59"/>
      <c r="F897" s="59"/>
      <c r="G897" s="59"/>
      <c r="H897" s="59"/>
    </row>
    <row r="898" ht="19.5" customHeight="1">
      <c r="D898" s="59"/>
      <c r="E898" s="59"/>
      <c r="F898" s="59"/>
      <c r="G898" s="59"/>
      <c r="H898" s="59"/>
    </row>
    <row r="899" ht="19.5" customHeight="1">
      <c r="D899" s="59"/>
      <c r="E899" s="59"/>
      <c r="F899" s="59"/>
      <c r="G899" s="59"/>
      <c r="H899" s="59"/>
    </row>
    <row r="900" ht="19.5" customHeight="1">
      <c r="D900" s="59"/>
      <c r="E900" s="59"/>
      <c r="F900" s="59"/>
      <c r="G900" s="59"/>
      <c r="H900" s="59"/>
    </row>
    <row r="901" ht="19.5" customHeight="1">
      <c r="D901" s="59"/>
      <c r="E901" s="59"/>
      <c r="F901" s="59"/>
      <c r="G901" s="59"/>
      <c r="H901" s="59"/>
    </row>
    <row r="902" ht="19.5" customHeight="1">
      <c r="D902" s="59"/>
      <c r="E902" s="59"/>
      <c r="F902" s="59"/>
      <c r="G902" s="59"/>
      <c r="H902" s="59"/>
    </row>
    <row r="903" ht="19.5" customHeight="1">
      <c r="D903" s="59"/>
      <c r="E903" s="59"/>
      <c r="F903" s="59"/>
      <c r="G903" s="59"/>
      <c r="H903" s="59"/>
    </row>
    <row r="904" ht="19.5" customHeight="1">
      <c r="D904" s="59"/>
      <c r="E904" s="59"/>
      <c r="F904" s="59"/>
      <c r="G904" s="59"/>
      <c r="H904" s="59"/>
    </row>
    <row r="905" ht="19.5" customHeight="1">
      <c r="D905" s="59"/>
      <c r="E905" s="59"/>
      <c r="F905" s="59"/>
      <c r="G905" s="59"/>
      <c r="H905" s="59"/>
    </row>
    <row r="906" ht="19.5" customHeight="1">
      <c r="D906" s="59"/>
      <c r="E906" s="59"/>
      <c r="F906" s="59"/>
      <c r="G906" s="59"/>
      <c r="H906" s="59"/>
    </row>
    <row r="907" ht="19.5" customHeight="1">
      <c r="D907" s="59"/>
      <c r="E907" s="59"/>
      <c r="F907" s="59"/>
      <c r="G907" s="59"/>
      <c r="H907" s="59"/>
    </row>
    <row r="908" ht="19.5" customHeight="1">
      <c r="D908" s="59"/>
      <c r="E908" s="59"/>
      <c r="F908" s="59"/>
      <c r="G908" s="59"/>
      <c r="H908" s="59"/>
    </row>
    <row r="909" ht="19.5" customHeight="1">
      <c r="D909" s="59"/>
      <c r="E909" s="59"/>
      <c r="F909" s="59"/>
      <c r="G909" s="59"/>
      <c r="H909" s="59"/>
    </row>
    <row r="910" ht="19.5" customHeight="1">
      <c r="D910" s="59"/>
      <c r="E910" s="59"/>
      <c r="F910" s="59"/>
      <c r="G910" s="59"/>
      <c r="H910" s="59"/>
    </row>
    <row r="911" ht="19.5" customHeight="1">
      <c r="D911" s="59"/>
      <c r="E911" s="59"/>
      <c r="F911" s="59"/>
      <c r="G911" s="59"/>
      <c r="H911" s="59"/>
    </row>
    <row r="912" ht="19.5" customHeight="1">
      <c r="D912" s="59"/>
      <c r="E912" s="59"/>
      <c r="F912" s="59"/>
      <c r="G912" s="59"/>
      <c r="H912" s="59"/>
    </row>
    <row r="913" ht="19.5" customHeight="1">
      <c r="D913" s="59"/>
      <c r="E913" s="59"/>
      <c r="F913" s="59"/>
      <c r="G913" s="59"/>
      <c r="H913" s="59"/>
    </row>
    <row r="914" ht="19.5" customHeight="1">
      <c r="D914" s="59"/>
      <c r="E914" s="59"/>
      <c r="F914" s="59"/>
      <c r="G914" s="59"/>
      <c r="H914" s="59"/>
    </row>
    <row r="915" ht="19.5" customHeight="1">
      <c r="D915" s="59"/>
      <c r="E915" s="59"/>
      <c r="F915" s="59"/>
      <c r="G915" s="59"/>
      <c r="H915" s="59"/>
    </row>
    <row r="916" ht="19.5" customHeight="1">
      <c r="D916" s="59"/>
      <c r="E916" s="59"/>
      <c r="F916" s="59"/>
      <c r="G916" s="59"/>
      <c r="H916" s="59"/>
    </row>
    <row r="917" ht="19.5" customHeight="1">
      <c r="D917" s="59"/>
      <c r="E917" s="59"/>
      <c r="F917" s="59"/>
      <c r="G917" s="59"/>
      <c r="H917" s="59"/>
    </row>
    <row r="918" ht="19.5" customHeight="1">
      <c r="D918" s="59"/>
      <c r="E918" s="59"/>
      <c r="F918" s="59"/>
      <c r="G918" s="59"/>
      <c r="H918" s="59"/>
    </row>
    <row r="919" ht="19.5" customHeight="1">
      <c r="D919" s="59"/>
      <c r="E919" s="59"/>
      <c r="F919" s="59"/>
      <c r="G919" s="59"/>
      <c r="H919" s="59"/>
    </row>
    <row r="920" ht="19.5" customHeight="1">
      <c r="D920" s="59"/>
      <c r="E920" s="59"/>
      <c r="F920" s="59"/>
      <c r="G920" s="59"/>
      <c r="H920" s="59"/>
    </row>
    <row r="921" ht="19.5" customHeight="1">
      <c r="D921" s="59"/>
      <c r="E921" s="59"/>
      <c r="F921" s="59"/>
      <c r="G921" s="59"/>
      <c r="H921" s="59"/>
    </row>
    <row r="922" ht="19.5" customHeight="1">
      <c r="D922" s="59"/>
      <c r="E922" s="59"/>
      <c r="F922" s="59"/>
      <c r="G922" s="59"/>
      <c r="H922" s="59"/>
    </row>
    <row r="923" ht="19.5" customHeight="1">
      <c r="D923" s="59"/>
      <c r="E923" s="59"/>
      <c r="F923" s="59"/>
      <c r="G923" s="59"/>
      <c r="H923" s="59"/>
    </row>
    <row r="924" ht="19.5" customHeight="1">
      <c r="D924" s="59"/>
      <c r="E924" s="59"/>
      <c r="F924" s="59"/>
      <c r="G924" s="59"/>
      <c r="H924" s="59"/>
    </row>
    <row r="925" ht="19.5" customHeight="1">
      <c r="D925" s="59"/>
      <c r="E925" s="59"/>
      <c r="F925" s="59"/>
      <c r="G925" s="59"/>
      <c r="H925" s="59"/>
    </row>
    <row r="926" ht="19.5" customHeight="1">
      <c r="D926" s="59"/>
      <c r="E926" s="59"/>
      <c r="F926" s="59"/>
      <c r="G926" s="59"/>
      <c r="H926" s="59"/>
    </row>
    <row r="927" ht="19.5" customHeight="1">
      <c r="D927" s="59"/>
      <c r="E927" s="59"/>
      <c r="F927" s="59"/>
      <c r="G927" s="59"/>
      <c r="H927" s="59"/>
    </row>
    <row r="928" ht="19.5" customHeight="1">
      <c r="D928" s="59"/>
      <c r="E928" s="59"/>
      <c r="F928" s="59"/>
      <c r="G928" s="59"/>
      <c r="H928" s="59"/>
    </row>
    <row r="929" ht="19.5" customHeight="1">
      <c r="D929" s="59"/>
      <c r="E929" s="59"/>
      <c r="F929" s="59"/>
      <c r="G929" s="59"/>
      <c r="H929" s="59"/>
    </row>
    <row r="930" ht="19.5" customHeight="1">
      <c r="D930" s="59"/>
      <c r="E930" s="59"/>
      <c r="F930" s="59"/>
      <c r="G930" s="59"/>
      <c r="H930" s="59"/>
    </row>
    <row r="931" ht="19.5" customHeight="1">
      <c r="D931" s="59"/>
      <c r="E931" s="59"/>
      <c r="F931" s="59"/>
      <c r="G931" s="59"/>
      <c r="H931" s="59"/>
    </row>
    <row r="932" ht="19.5" customHeight="1">
      <c r="D932" s="59"/>
      <c r="E932" s="59"/>
      <c r="F932" s="59"/>
      <c r="G932" s="59"/>
      <c r="H932" s="59"/>
    </row>
    <row r="933" ht="19.5" customHeight="1">
      <c r="D933" s="59"/>
      <c r="E933" s="59"/>
      <c r="F933" s="59"/>
      <c r="G933" s="59"/>
      <c r="H933" s="59"/>
    </row>
    <row r="934" ht="19.5" customHeight="1">
      <c r="D934" s="59"/>
      <c r="E934" s="59"/>
      <c r="F934" s="59"/>
      <c r="G934" s="59"/>
      <c r="H934" s="59"/>
    </row>
    <row r="935" ht="19.5" customHeight="1">
      <c r="D935" s="59"/>
      <c r="E935" s="59"/>
      <c r="F935" s="59"/>
      <c r="G935" s="59"/>
      <c r="H935" s="59"/>
    </row>
    <row r="936" ht="19.5" customHeight="1">
      <c r="D936" s="59"/>
      <c r="E936" s="59"/>
      <c r="F936" s="59"/>
      <c r="G936" s="59"/>
      <c r="H936" s="59"/>
    </row>
    <row r="937" ht="19.5" customHeight="1">
      <c r="D937" s="59"/>
      <c r="E937" s="59"/>
      <c r="F937" s="59"/>
      <c r="G937" s="59"/>
      <c r="H937" s="59"/>
    </row>
    <row r="938" ht="19.5" customHeight="1">
      <c r="D938" s="59"/>
      <c r="E938" s="59"/>
      <c r="F938" s="59"/>
      <c r="G938" s="59"/>
      <c r="H938" s="59"/>
    </row>
    <row r="939" ht="19.5" customHeight="1">
      <c r="D939" s="59"/>
      <c r="E939" s="59"/>
      <c r="F939" s="59"/>
      <c r="G939" s="59"/>
      <c r="H939" s="59"/>
    </row>
    <row r="940" ht="19.5" customHeight="1">
      <c r="D940" s="59"/>
      <c r="E940" s="59"/>
      <c r="F940" s="59"/>
      <c r="G940" s="59"/>
      <c r="H940" s="59"/>
    </row>
    <row r="941" ht="19.5" customHeight="1">
      <c r="D941" s="59"/>
      <c r="E941" s="59"/>
      <c r="F941" s="59"/>
      <c r="G941" s="59"/>
      <c r="H941" s="59"/>
    </row>
    <row r="942" ht="19.5" customHeight="1">
      <c r="D942" s="59"/>
      <c r="E942" s="59"/>
      <c r="F942" s="59"/>
      <c r="G942" s="59"/>
      <c r="H942" s="59"/>
    </row>
    <row r="943" ht="19.5" customHeight="1">
      <c r="D943" s="59"/>
      <c r="E943" s="59"/>
      <c r="F943" s="59"/>
      <c r="G943" s="59"/>
      <c r="H943" s="59"/>
    </row>
    <row r="944" ht="19.5" customHeight="1">
      <c r="D944" s="59"/>
      <c r="E944" s="59"/>
      <c r="F944" s="59"/>
      <c r="G944" s="59"/>
      <c r="H944" s="59"/>
    </row>
    <row r="945" ht="19.5" customHeight="1">
      <c r="D945" s="59"/>
      <c r="E945" s="59"/>
      <c r="F945" s="59"/>
      <c r="G945" s="59"/>
      <c r="H945" s="59"/>
    </row>
    <row r="946" ht="19.5" customHeight="1">
      <c r="D946" s="59"/>
      <c r="E946" s="59"/>
      <c r="F946" s="59"/>
      <c r="G946" s="59"/>
      <c r="H946" s="59"/>
    </row>
    <row r="947" ht="19.5" customHeight="1">
      <c r="D947" s="59"/>
      <c r="E947" s="59"/>
      <c r="F947" s="59"/>
      <c r="G947" s="59"/>
      <c r="H947" s="59"/>
    </row>
    <row r="948" ht="19.5" customHeight="1">
      <c r="D948" s="59"/>
      <c r="E948" s="59"/>
      <c r="F948" s="59"/>
      <c r="G948" s="59"/>
      <c r="H948" s="59"/>
    </row>
    <row r="949" ht="19.5" customHeight="1">
      <c r="D949" s="59"/>
      <c r="E949" s="59"/>
      <c r="F949" s="59"/>
      <c r="G949" s="59"/>
      <c r="H949" s="59"/>
    </row>
    <row r="950" ht="19.5" customHeight="1">
      <c r="D950" s="59"/>
      <c r="E950" s="59"/>
      <c r="F950" s="59"/>
      <c r="G950" s="59"/>
      <c r="H950" s="59"/>
    </row>
    <row r="951" ht="19.5" customHeight="1">
      <c r="D951" s="59"/>
      <c r="E951" s="59"/>
      <c r="F951" s="59"/>
      <c r="G951" s="59"/>
      <c r="H951" s="59"/>
    </row>
    <row r="952" ht="19.5" customHeight="1">
      <c r="D952" s="59"/>
      <c r="E952" s="59"/>
      <c r="F952" s="59"/>
      <c r="G952" s="59"/>
      <c r="H952" s="59"/>
    </row>
    <row r="953" ht="19.5" customHeight="1">
      <c r="D953" s="59"/>
      <c r="E953" s="59"/>
      <c r="F953" s="59"/>
      <c r="G953" s="59"/>
      <c r="H953" s="59"/>
    </row>
    <row r="954" ht="19.5" customHeight="1">
      <c r="D954" s="59"/>
      <c r="E954" s="59"/>
      <c r="F954" s="59"/>
      <c r="G954" s="59"/>
      <c r="H954" s="59"/>
    </row>
    <row r="955" ht="19.5" customHeight="1">
      <c r="D955" s="59"/>
      <c r="E955" s="59"/>
      <c r="F955" s="59"/>
      <c r="G955" s="59"/>
      <c r="H955" s="59"/>
    </row>
    <row r="956" ht="19.5" customHeight="1">
      <c r="D956" s="59"/>
      <c r="E956" s="59"/>
      <c r="F956" s="59"/>
      <c r="G956" s="59"/>
      <c r="H956" s="59"/>
    </row>
    <row r="957" ht="19.5" customHeight="1">
      <c r="D957" s="59"/>
      <c r="E957" s="59"/>
      <c r="F957" s="59"/>
      <c r="G957" s="59"/>
      <c r="H957" s="59"/>
    </row>
    <row r="958" ht="19.5" customHeight="1">
      <c r="D958" s="59"/>
      <c r="E958" s="59"/>
      <c r="F958" s="59"/>
      <c r="G958" s="59"/>
      <c r="H958" s="59"/>
    </row>
    <row r="959" ht="19.5" customHeight="1">
      <c r="D959" s="59"/>
      <c r="E959" s="59"/>
      <c r="F959" s="59"/>
      <c r="G959" s="59"/>
      <c r="H959" s="59"/>
    </row>
    <row r="960" ht="19.5" customHeight="1">
      <c r="D960" s="59"/>
      <c r="E960" s="59"/>
      <c r="F960" s="59"/>
      <c r="G960" s="59"/>
      <c r="H960" s="59"/>
    </row>
    <row r="961" ht="19.5" customHeight="1">
      <c r="D961" s="59"/>
      <c r="E961" s="59"/>
      <c r="F961" s="59"/>
      <c r="G961" s="59"/>
      <c r="H961" s="59"/>
    </row>
    <row r="962" ht="19.5" customHeight="1">
      <c r="D962" s="59"/>
      <c r="E962" s="59"/>
      <c r="F962" s="59"/>
      <c r="G962" s="59"/>
      <c r="H962" s="59"/>
    </row>
    <row r="963" ht="19.5" customHeight="1">
      <c r="D963" s="59"/>
      <c r="E963" s="59"/>
      <c r="F963" s="59"/>
      <c r="G963" s="59"/>
      <c r="H963" s="59"/>
    </row>
    <row r="964" ht="19.5" customHeight="1">
      <c r="D964" s="59"/>
      <c r="E964" s="59"/>
      <c r="F964" s="59"/>
      <c r="G964" s="59"/>
      <c r="H964" s="59"/>
    </row>
    <row r="965" ht="19.5" customHeight="1">
      <c r="D965" s="59"/>
      <c r="E965" s="59"/>
      <c r="F965" s="59"/>
      <c r="G965" s="59"/>
      <c r="H965" s="59"/>
    </row>
    <row r="966" ht="19.5" customHeight="1">
      <c r="D966" s="59"/>
      <c r="E966" s="59"/>
      <c r="F966" s="59"/>
      <c r="G966" s="59"/>
      <c r="H966" s="59"/>
    </row>
    <row r="967" ht="19.5" customHeight="1">
      <c r="D967" s="59"/>
      <c r="E967" s="59"/>
      <c r="F967" s="59"/>
      <c r="G967" s="59"/>
      <c r="H967" s="59"/>
    </row>
    <row r="968" ht="19.5" customHeight="1">
      <c r="D968" s="59"/>
      <c r="E968" s="59"/>
      <c r="F968" s="59"/>
      <c r="G968" s="59"/>
      <c r="H968" s="59"/>
    </row>
    <row r="969" ht="19.5" customHeight="1">
      <c r="D969" s="59"/>
      <c r="E969" s="59"/>
      <c r="F969" s="59"/>
      <c r="G969" s="59"/>
      <c r="H969" s="59"/>
    </row>
    <row r="970" ht="19.5" customHeight="1">
      <c r="D970" s="59"/>
      <c r="E970" s="59"/>
      <c r="F970" s="59"/>
      <c r="G970" s="59"/>
      <c r="H970" s="59"/>
    </row>
    <row r="971" ht="19.5" customHeight="1">
      <c r="D971" s="59"/>
      <c r="E971" s="59"/>
      <c r="F971" s="59"/>
      <c r="G971" s="59"/>
      <c r="H971" s="59"/>
    </row>
    <row r="972" ht="19.5" customHeight="1">
      <c r="D972" s="59"/>
      <c r="E972" s="59"/>
      <c r="F972" s="59"/>
      <c r="G972" s="59"/>
      <c r="H972" s="59"/>
    </row>
    <row r="973" ht="19.5" customHeight="1">
      <c r="D973" s="59"/>
      <c r="E973" s="59"/>
      <c r="F973" s="59"/>
      <c r="G973" s="59"/>
      <c r="H973" s="59"/>
    </row>
    <row r="974" ht="19.5" customHeight="1">
      <c r="D974" s="59"/>
      <c r="E974" s="59"/>
      <c r="F974" s="59"/>
      <c r="G974" s="59"/>
      <c r="H974" s="59"/>
    </row>
    <row r="975" ht="19.5" customHeight="1">
      <c r="D975" s="59"/>
      <c r="E975" s="59"/>
      <c r="F975" s="59"/>
      <c r="G975" s="59"/>
      <c r="H975" s="59"/>
    </row>
    <row r="976" ht="19.5" customHeight="1">
      <c r="D976" s="59"/>
      <c r="E976" s="59"/>
      <c r="F976" s="59"/>
      <c r="G976" s="59"/>
      <c r="H976" s="59"/>
    </row>
    <row r="977" ht="19.5" customHeight="1">
      <c r="D977" s="59"/>
      <c r="E977" s="59"/>
      <c r="F977" s="59"/>
      <c r="G977" s="59"/>
      <c r="H977" s="59"/>
    </row>
    <row r="978" ht="19.5" customHeight="1">
      <c r="D978" s="59"/>
      <c r="E978" s="59"/>
      <c r="F978" s="59"/>
      <c r="G978" s="59"/>
      <c r="H978" s="59"/>
    </row>
    <row r="979" ht="19.5" customHeight="1">
      <c r="D979" s="59"/>
      <c r="E979" s="59"/>
      <c r="F979" s="59"/>
      <c r="G979" s="59"/>
      <c r="H979" s="59"/>
    </row>
    <row r="980" ht="19.5" customHeight="1">
      <c r="D980" s="59"/>
      <c r="E980" s="59"/>
      <c r="F980" s="59"/>
      <c r="G980" s="59"/>
      <c r="H980" s="59"/>
    </row>
    <row r="981" ht="19.5" customHeight="1">
      <c r="D981" s="59"/>
      <c r="E981" s="59"/>
      <c r="F981" s="59"/>
      <c r="G981" s="59"/>
      <c r="H981" s="59"/>
    </row>
    <row r="982" ht="19.5" customHeight="1">
      <c r="D982" s="59"/>
      <c r="E982" s="59"/>
      <c r="F982" s="59"/>
      <c r="G982" s="59"/>
      <c r="H982" s="59"/>
    </row>
    <row r="983" ht="19.5" customHeight="1">
      <c r="D983" s="59"/>
      <c r="E983" s="59"/>
      <c r="F983" s="59"/>
      <c r="G983" s="59"/>
      <c r="H983" s="59"/>
    </row>
    <row r="984" ht="19.5" customHeight="1">
      <c r="D984" s="59"/>
      <c r="E984" s="59"/>
      <c r="F984" s="59"/>
      <c r="G984" s="59"/>
      <c r="H984" s="59"/>
    </row>
    <row r="985" ht="19.5" customHeight="1">
      <c r="D985" s="59"/>
      <c r="E985" s="59"/>
      <c r="F985" s="59"/>
      <c r="G985" s="59"/>
      <c r="H985" s="59"/>
    </row>
    <row r="986" ht="19.5" customHeight="1">
      <c r="D986" s="59"/>
      <c r="E986" s="59"/>
      <c r="F986" s="59"/>
      <c r="G986" s="59"/>
      <c r="H986" s="59"/>
    </row>
    <row r="987" ht="19.5" customHeight="1">
      <c r="D987" s="59"/>
      <c r="E987" s="59"/>
      <c r="F987" s="59"/>
      <c r="G987" s="59"/>
      <c r="H987" s="59"/>
    </row>
    <row r="988" ht="19.5" customHeight="1">
      <c r="D988" s="59"/>
      <c r="E988" s="59"/>
      <c r="F988" s="59"/>
      <c r="G988" s="59"/>
      <c r="H988" s="59"/>
    </row>
    <row r="989" ht="19.5" customHeight="1">
      <c r="D989" s="59"/>
      <c r="E989" s="59"/>
      <c r="F989" s="59"/>
      <c r="G989" s="59"/>
      <c r="H989" s="59"/>
    </row>
    <row r="990" ht="19.5" customHeight="1">
      <c r="D990" s="59"/>
      <c r="E990" s="59"/>
      <c r="F990" s="59"/>
      <c r="G990" s="59"/>
      <c r="H990" s="59"/>
    </row>
    <row r="991" ht="19.5" customHeight="1">
      <c r="D991" s="59"/>
      <c r="E991" s="59"/>
      <c r="F991" s="59"/>
      <c r="G991" s="59"/>
      <c r="H991" s="59"/>
    </row>
    <row r="992" ht="19.5" customHeight="1">
      <c r="D992" s="59"/>
      <c r="E992" s="59"/>
      <c r="F992" s="59"/>
      <c r="G992" s="59"/>
      <c r="H992" s="59"/>
    </row>
    <row r="993" ht="19.5" customHeight="1">
      <c r="D993" s="59"/>
      <c r="E993" s="59"/>
      <c r="F993" s="59"/>
      <c r="G993" s="59"/>
      <c r="H993" s="59"/>
    </row>
    <row r="994" ht="19.5" customHeight="1">
      <c r="D994" s="59"/>
      <c r="E994" s="59"/>
      <c r="F994" s="59"/>
      <c r="G994" s="59"/>
      <c r="H994" s="59"/>
    </row>
    <row r="995" ht="19.5" customHeight="1">
      <c r="D995" s="59"/>
      <c r="E995" s="59"/>
      <c r="F995" s="59"/>
      <c r="G995" s="59"/>
      <c r="H995" s="59"/>
    </row>
    <row r="996" ht="19.5" customHeight="1">
      <c r="D996" s="59"/>
      <c r="E996" s="59"/>
      <c r="F996" s="59"/>
      <c r="G996" s="59"/>
      <c r="H996" s="59"/>
    </row>
    <row r="997" ht="19.5" customHeight="1">
      <c r="D997" s="59"/>
      <c r="E997" s="59"/>
      <c r="F997" s="59"/>
      <c r="G997" s="59"/>
      <c r="H997" s="59"/>
    </row>
    <row r="998" ht="19.5" customHeight="1">
      <c r="D998" s="59"/>
      <c r="E998" s="59"/>
      <c r="F998" s="59"/>
      <c r="G998" s="59"/>
      <c r="H998" s="59"/>
    </row>
    <row r="999" ht="19.5" customHeight="1">
      <c r="D999" s="59"/>
      <c r="E999" s="59"/>
      <c r="F999" s="59"/>
      <c r="G999" s="59"/>
      <c r="H999" s="59"/>
    </row>
    <row r="1000" ht="19.5" customHeight="1">
      <c r="D1000" s="59"/>
      <c r="E1000" s="59"/>
      <c r="F1000" s="59"/>
      <c r="G1000" s="59"/>
      <c r="H1000" s="59"/>
    </row>
  </sheetData>
  <autoFilter ref="$C$3:$H$381"/>
  <mergeCells count="12">
    <mergeCell ref="B223:B225"/>
    <mergeCell ref="D223:E223"/>
    <mergeCell ref="F223:H223"/>
    <mergeCell ref="D224:E224"/>
    <mergeCell ref="F224:H224"/>
    <mergeCell ref="D2:E2"/>
    <mergeCell ref="F2:H2"/>
    <mergeCell ref="B37:B39"/>
    <mergeCell ref="D37:E37"/>
    <mergeCell ref="F37:H37"/>
    <mergeCell ref="D38:E38"/>
    <mergeCell ref="F38:H38"/>
  </mergeCells>
  <hyperlinks>
    <hyperlink r:id="rId1" location="1" ref="B36"/>
    <hyperlink r:id="rId2" location="1" ref="B222"/>
  </hyperlinks>
  <printOptions/>
  <pageMargins bottom="0.7875" footer="0.0" header="0.0" left="0.511805555555555" right="0.511805555555555" top="0.7875"/>
  <pageSetup paperSize="9" orientation="portrait"/>
  <drawing r:id="rId3"/>
</worksheet>
</file>